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2_Муниципальное Собрание РАЙОНА до 31.01.2022\1 созыв\---25 заседание\Черновики\2_О внес.измен.в решение № 346 от 19.12.2024\"/>
    </mc:Choice>
  </mc:AlternateContent>
  <bookViews>
    <workbookView xWindow="0" yWindow="0" windowWidth="28800" windowHeight="13020"/>
  </bookViews>
  <sheets>
    <sheet name="КФСР 2025-20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F30" i="1"/>
  <c r="G17" i="1"/>
  <c r="H17" i="1"/>
  <c r="I17" i="1"/>
  <c r="F17" i="1"/>
  <c r="F67" i="1" s="1"/>
  <c r="H67" i="1" l="1"/>
  <c r="G67" i="1"/>
</calcChain>
</file>

<file path=xl/sharedStrings.xml><?xml version="1.0" encoding="utf-8"?>
<sst xmlns="http://schemas.openxmlformats.org/spreadsheetml/2006/main" count="120" uniqueCount="67">
  <si>
    <t>Итого:</t>
  </si>
  <si>
    <t/>
  </si>
  <si>
    <t>Условно утверждаемые расходы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</si>
  <si>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</si>
  <si>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</si>
  <si>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Другие вопросы в области физической культуры и спорта</t>
  </si>
  <si>
    <t>Спорт высших достижений</t>
  </si>
  <si>
    <t>Массовый спорт</t>
  </si>
  <si>
    <t xml:space="preserve"> Физическая культура и спорт</t>
  </si>
  <si>
    <t>Другие вопросы в области социальной политики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</si>
  <si>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</si>
  <si>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</si>
  <si>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</si>
  <si>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</si>
  <si>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 xml:space="preserve"> Здравоохранение</t>
  </si>
  <si>
    <t>Другие вопросы в области культуры, кинематографии</t>
  </si>
  <si>
    <t>Культура</t>
  </si>
  <si>
    <t xml:space="preserve"> Культура, 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</si>
  <si>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</si>
  <si>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</si>
  <si>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</si>
  <si>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</si>
  <si>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</si>
  <si>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</si>
  <si>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</si>
  <si>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Сбор, удаление отходов и очистка сточных вод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</si>
  <si>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</si>
  <si>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</si>
  <si>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</si>
  <si>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</si>
  <si>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</si>
  <si>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</si>
  <si>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</si>
  <si>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</si>
  <si>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</si>
  <si>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</si>
  <si>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</si>
  <si>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</si>
  <si>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</si>
  <si>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</si>
  <si>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</si>
  <si>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</si>
  <si>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</si>
  <si>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</si>
  <si>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</si>
  <si>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</si>
  <si>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</si>
  <si>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</si>
  <si>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</si>
  <si>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</si>
  <si>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</si>
  <si>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</t>
  </si>
  <si>
    <t>Приложение  3</t>
  </si>
  <si>
    <t>к решению Муниципального</t>
  </si>
  <si>
    <t>Собрания</t>
  </si>
  <si>
    <t>от  №</t>
  </si>
  <si>
    <t>"Приложение 3</t>
  </si>
  <si>
    <t>от 19.12.2029 №346</t>
  </si>
  <si>
    <t>Распределение бюджетных ассигнований по разделам, подразделам классификации расходов бюджетов на 2025 год и плановый период 2026 и 2027 годов</t>
  </si>
  <si>
    <t>(тыс.рублей)</t>
  </si>
  <si>
    <t>Раздел</t>
  </si>
  <si>
    <t>Подраздел</t>
  </si>
  <si>
    <t>Сумма</t>
  </si>
  <si>
    <t>2025 год</t>
  </si>
  <si>
    <t>2026 год</t>
  </si>
  <si>
    <t>2027 год</t>
  </si>
  <si>
    <t>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</si>
</sst>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[Red]\-#,##0.00"/>
    <numFmt numFmtId="165" formatCode="#,##0.0;[Red]\-#,##0.0;0.0"/>
    <numFmt numFmtId="166" formatCode="00"/>
    <numFmt numFmtId="167" formatCode="0000"/>
    <numFmt numFmtId="168" formatCode="#,##0.0;[Red]\-#,##0.0"/>
  </numFmts>
  <fonts count="13" x14ac:knownFonts="1">
    <font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/>
    <xf numFmtId="0" fontId="8" fillId="0" borderId="0" xfId="1" applyNumberFormat="1" applyFont="1" applyFill="1" applyAlignment="1" applyProtection="1">
      <alignment horizontal="center" vertical="center"/>
      <protection hidden="1"/>
    </xf>
    <xf numFmtId="0" fontId="8" fillId="0" borderId="0" xfId="1" applyNumberFormat="1" applyFont="1" applyFill="1" applyAlignment="1" applyProtection="1">
      <alignment horizontal="right" vertical="center"/>
      <protection hidden="1"/>
    </xf>
    <xf numFmtId="0" fontId="9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10" fillId="0" borderId="0" xfId="0" applyNumberFormat="1" applyFont="1" applyFill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0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protection hidden="1"/>
    </xf>
    <xf numFmtId="166" fontId="11" fillId="0" borderId="10" xfId="0" applyNumberFormat="1" applyFont="1" applyFill="1" applyBorder="1" applyAlignment="1" applyProtection="1">
      <alignment horizontal="right" wrapText="1"/>
      <protection hidden="1"/>
    </xf>
    <xf numFmtId="165" fontId="11" fillId="0" borderId="10" xfId="0" applyNumberFormat="1" applyFont="1" applyFill="1" applyBorder="1" applyAlignment="1" applyProtection="1">
      <protection hidden="1"/>
    </xf>
    <xf numFmtId="165" fontId="11" fillId="0" borderId="9" xfId="0" applyNumberFormat="1" applyFont="1" applyFill="1" applyBorder="1" applyAlignment="1" applyProtection="1">
      <protection hidden="1"/>
    </xf>
    <xf numFmtId="0" fontId="11" fillId="0" borderId="8" xfId="0" applyNumberFormat="1" applyFont="1" applyFill="1" applyBorder="1" applyAlignment="1" applyProtection="1">
      <protection hidden="1"/>
    </xf>
    <xf numFmtId="167" fontId="11" fillId="0" borderId="11" xfId="0" applyNumberFormat="1" applyFont="1" applyFill="1" applyBorder="1" applyAlignment="1" applyProtection="1">
      <alignment wrapText="1"/>
      <protection hidden="1"/>
    </xf>
    <xf numFmtId="167" fontId="11" fillId="0" borderId="10" xfId="0" applyNumberFormat="1" applyFont="1" applyFill="1" applyBorder="1" applyAlignment="1" applyProtection="1">
      <alignment wrapText="1"/>
      <protection hidden="1"/>
    </xf>
    <xf numFmtId="0" fontId="12" fillId="0" borderId="7" xfId="0" applyNumberFormat="1" applyFont="1" applyFill="1" applyBorder="1" applyAlignment="1" applyProtection="1">
      <protection hidden="1"/>
    </xf>
    <xf numFmtId="0" fontId="12" fillId="0" borderId="6" xfId="0" applyNumberFormat="1" applyFont="1" applyFill="1" applyBorder="1" applyAlignment="1" applyProtection="1">
      <protection hidden="1"/>
    </xf>
    <xf numFmtId="0" fontId="12" fillId="0" borderId="6" xfId="0" applyNumberFormat="1" applyFont="1" applyFill="1" applyBorder="1" applyAlignment="1" applyProtection="1">
      <alignment horizontal="right"/>
      <protection hidden="1"/>
    </xf>
    <xf numFmtId="165" fontId="12" fillId="0" borderId="0" xfId="0" applyNumberFormat="1" applyFont="1" applyFill="1" applyAlignment="1" applyProtection="1">
      <protection hidden="1"/>
    </xf>
    <xf numFmtId="165" fontId="12" fillId="0" borderId="5" xfId="0" applyNumberFormat="1" applyFont="1" applyFill="1" applyBorder="1" applyAlignment="1" applyProtection="1">
      <protection hidden="1"/>
    </xf>
    <xf numFmtId="164" fontId="12" fillId="0" borderId="0" xfId="0" applyNumberFormat="1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0" fontId="10" fillId="0" borderId="4" xfId="0" applyNumberFormat="1" applyFont="1" applyFill="1" applyBorder="1" applyAlignment="1" applyProtection="1">
      <protection hidden="1"/>
    </xf>
    <xf numFmtId="0" fontId="10" fillId="0" borderId="2" xfId="0" applyNumberFormat="1" applyFont="1" applyFill="1" applyBorder="1" applyAlignment="1" applyProtection="1">
      <protection hidden="1"/>
    </xf>
    <xf numFmtId="0" fontId="10" fillId="0" borderId="3" xfId="0" applyNumberFormat="1" applyFont="1" applyFill="1" applyBorder="1" applyAlignment="1" applyProtection="1">
      <alignment horizontal="right"/>
      <protection hidden="1"/>
    </xf>
    <xf numFmtId="164" fontId="10" fillId="0" borderId="0" xfId="0" applyNumberFormat="1" applyFont="1" applyFill="1" applyAlignment="1" applyProtection="1">
      <protection hidden="1"/>
    </xf>
    <xf numFmtId="0" fontId="11" fillId="0" borderId="1" xfId="0" applyNumberFormat="1" applyFont="1" applyFill="1" applyBorder="1" applyAlignment="1" applyProtection="1">
      <protection hidden="1"/>
    </xf>
    <xf numFmtId="168" fontId="10" fillId="0" borderId="2" xfId="0" applyNumberFormat="1" applyFont="1" applyFill="1" applyBorder="1" applyAlignment="1" applyProtection="1">
      <protection hidden="1"/>
    </xf>
    <xf numFmtId="166" fontId="10" fillId="0" borderId="10" xfId="0" applyNumberFormat="1" applyFont="1" applyFill="1" applyBorder="1" applyAlignment="1" applyProtection="1">
      <alignment horizontal="right" wrapText="1"/>
      <protection hidden="1"/>
    </xf>
    <xf numFmtId="165" fontId="10" fillId="0" borderId="10" xfId="0" applyNumberFormat="1" applyFont="1" applyFill="1" applyBorder="1" applyAlignment="1" applyProtection="1">
      <protection hidden="1"/>
    </xf>
    <xf numFmtId="165" fontId="10" fillId="0" borderId="9" xfId="0" applyNumberFormat="1" applyFont="1" applyFill="1" applyBorder="1" applyAlignment="1" applyProtection="1">
      <protection hidden="1"/>
    </xf>
    <xf numFmtId="167" fontId="10" fillId="0" borderId="12" xfId="0" applyNumberFormat="1" applyFont="1" applyFill="1" applyBorder="1" applyAlignment="1" applyProtection="1">
      <alignment wrapText="1"/>
      <protection hidden="1"/>
    </xf>
    <xf numFmtId="167" fontId="10" fillId="0" borderId="11" xfId="0" applyNumberFormat="1" applyFont="1" applyFill="1" applyBorder="1" applyAlignment="1" applyProtection="1">
      <alignment wrapText="1"/>
      <protection hidden="1"/>
    </xf>
    <xf numFmtId="0" fontId="10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11" fillId="0" borderId="12" xfId="0" applyNumberFormat="1" applyFont="1" applyFill="1" applyBorder="1" applyAlignment="1" applyProtection="1">
      <alignment wrapText="1"/>
      <protection hidden="1"/>
    </xf>
    <xf numFmtId="167" fontId="11" fillId="0" borderId="11" xfId="0" applyNumberFormat="1" applyFont="1" applyFill="1" applyBorder="1" applyAlignment="1" applyProtection="1">
      <alignment wrapText="1"/>
      <protection hidden="1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right" wrapText="1"/>
    </xf>
    <xf numFmtId="0" fontId="1" fillId="0" borderId="0" xfId="1" applyFont="1" applyAlignment="1" applyProtection="1">
      <alignment horizontal="right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 applyAlignment="1">
      <alignment wrapText="1"/>
    </xf>
    <xf numFmtId="0" fontId="10" fillId="0" borderId="18" xfId="0" applyNumberFormat="1" applyFont="1" applyFill="1" applyBorder="1" applyAlignment="1" applyProtection="1">
      <alignment horizontal="center" vertical="center"/>
      <protection hidden="1"/>
    </xf>
    <xf numFmtId="0" fontId="10" fillId="0" borderId="19" xfId="0" applyNumberFormat="1" applyFont="1" applyFill="1" applyBorder="1" applyAlignment="1" applyProtection="1">
      <alignment horizontal="center" vertical="center"/>
      <protection hidden="1"/>
    </xf>
    <xf numFmtId="0" fontId="10" fillId="0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3" xfId="0" applyNumberFormat="1" applyFont="1" applyFill="1" applyBorder="1" applyAlignment="1" applyProtection="1">
      <alignment horizontal="center" vertical="center"/>
      <protection hidden="1"/>
    </xf>
    <xf numFmtId="0" fontId="1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22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A26" workbookViewId="0">
      <selection activeCell="R62" sqref="R62"/>
    </sheetView>
  </sheetViews>
  <sheetFormatPr defaultColWidth="9.140625" defaultRowHeight="12.75" x14ac:dyDescent="0.2"/>
  <cols>
    <col min="1" max="1" width="0.42578125" style="1" customWidth="1"/>
    <col min="2" max="2" width="2" style="1" customWidth="1"/>
    <col min="3" max="3" width="32.7109375" style="1" customWidth="1"/>
    <col min="4" max="8" width="10" style="1" customWidth="1"/>
    <col min="9" max="9" width="0" style="1" hidden="1" customWidth="1"/>
    <col min="10" max="14" width="1" style="1" customWidth="1"/>
    <col min="15" max="256" width="9.140625" style="1" customWidth="1"/>
    <col min="257" max="16384" width="9.140625" style="1"/>
  </cols>
  <sheetData>
    <row r="1" spans="1:14" ht="18.75" x14ac:dyDescent="0.3">
      <c r="C1" s="2"/>
      <c r="D1" s="3"/>
      <c r="E1" s="3"/>
      <c r="F1" s="4"/>
      <c r="G1" s="52" t="s">
        <v>52</v>
      </c>
      <c r="H1" s="52"/>
    </row>
    <row r="2" spans="1:14" ht="12" customHeight="1" x14ac:dyDescent="0.3">
      <c r="C2" s="2"/>
      <c r="D2" s="3"/>
      <c r="E2" s="3"/>
      <c r="F2" s="4"/>
      <c r="G2" s="53" t="s">
        <v>53</v>
      </c>
      <c r="H2" s="53"/>
    </row>
    <row r="3" spans="1:14" ht="12" customHeight="1" x14ac:dyDescent="0.3">
      <c r="C3" s="2"/>
      <c r="D3" s="3"/>
      <c r="E3" s="3"/>
      <c r="F3" s="4"/>
      <c r="G3" s="52" t="s">
        <v>54</v>
      </c>
      <c r="H3" s="52"/>
    </row>
    <row r="4" spans="1:14" ht="14.25" customHeight="1" x14ac:dyDescent="0.3">
      <c r="C4" s="5"/>
      <c r="D4" s="6"/>
      <c r="E4" s="6"/>
      <c r="F4" s="7"/>
      <c r="G4" s="54" t="s">
        <v>55</v>
      </c>
      <c r="H4" s="52"/>
    </row>
    <row r="5" spans="1:14" ht="18.75" x14ac:dyDescent="0.3">
      <c r="C5" s="8"/>
      <c r="D5" s="9"/>
      <c r="E5" s="9"/>
      <c r="F5" s="10"/>
      <c r="G5" s="11"/>
      <c r="H5" s="11"/>
    </row>
    <row r="6" spans="1:14" ht="18.75" x14ac:dyDescent="0.3">
      <c r="C6" s="2"/>
      <c r="D6" s="3"/>
      <c r="E6" s="3"/>
      <c r="F6" s="4"/>
      <c r="G6" s="52" t="s">
        <v>56</v>
      </c>
      <c r="H6" s="52"/>
    </row>
    <row r="7" spans="1:14" ht="11.25" customHeight="1" x14ac:dyDescent="0.3">
      <c r="C7" s="2"/>
      <c r="D7" s="3"/>
      <c r="E7" s="3"/>
      <c r="F7" s="4"/>
      <c r="G7" s="53" t="s">
        <v>53</v>
      </c>
      <c r="H7" s="53"/>
    </row>
    <row r="8" spans="1:14" ht="12.75" customHeight="1" x14ac:dyDescent="0.3">
      <c r="C8" s="2"/>
      <c r="D8" s="3"/>
      <c r="E8" s="3"/>
      <c r="F8" s="4"/>
      <c r="G8" s="52" t="s">
        <v>54</v>
      </c>
      <c r="H8" s="52"/>
    </row>
    <row r="9" spans="1:14" ht="18.75" x14ac:dyDescent="0.3">
      <c r="C9" s="5"/>
      <c r="D9" s="6"/>
      <c r="E9" s="6"/>
      <c r="F9" s="7"/>
      <c r="G9" s="54" t="s">
        <v>57</v>
      </c>
      <c r="H9" s="52"/>
    </row>
    <row r="10" spans="1:14" ht="11.25" customHeight="1" x14ac:dyDescent="0.3">
      <c r="C10" s="8"/>
      <c r="D10" s="9"/>
      <c r="E10" s="9"/>
      <c r="F10" s="10"/>
      <c r="G10" s="10"/>
      <c r="H10" s="10"/>
    </row>
    <row r="11" spans="1:14" s="12" customFormat="1" ht="21.75" customHeight="1" x14ac:dyDescent="0.25">
      <c r="C11" s="55" t="s">
        <v>58</v>
      </c>
      <c r="D11" s="56"/>
      <c r="E11" s="56"/>
      <c r="F11" s="56"/>
      <c r="G11" s="56"/>
      <c r="H11" s="56"/>
    </row>
    <row r="12" spans="1:14" s="12" customFormat="1" ht="32.25" customHeight="1" x14ac:dyDescent="0.25">
      <c r="C12" s="56"/>
      <c r="D12" s="56"/>
      <c r="E12" s="56"/>
      <c r="F12" s="56"/>
      <c r="G12" s="56"/>
      <c r="H12" s="56"/>
    </row>
    <row r="13" spans="1:14" ht="7.5" customHeight="1" x14ac:dyDescent="0.2">
      <c r="C13" s="13"/>
      <c r="D13" s="13"/>
      <c r="E13" s="13"/>
      <c r="F13" s="14"/>
      <c r="G13" s="14"/>
      <c r="H13" s="14"/>
    </row>
    <row r="14" spans="1:14" ht="15" thickBot="1" x14ac:dyDescent="0.25">
      <c r="C14" s="13"/>
      <c r="D14" s="13"/>
      <c r="E14" s="13"/>
      <c r="F14" s="14"/>
      <c r="G14" s="14"/>
      <c r="H14" s="15" t="s">
        <v>59</v>
      </c>
    </row>
    <row r="15" spans="1:14" ht="15.75" customHeight="1" thickBot="1" x14ac:dyDescent="0.25">
      <c r="A15" s="16"/>
      <c r="B15" s="57" t="s">
        <v>51</v>
      </c>
      <c r="C15" s="58"/>
      <c r="D15" s="61" t="s">
        <v>60</v>
      </c>
      <c r="E15" s="61" t="s">
        <v>61</v>
      </c>
      <c r="F15" s="47" t="s">
        <v>62</v>
      </c>
      <c r="G15" s="48"/>
      <c r="H15" s="49"/>
      <c r="I15" s="17"/>
      <c r="J15" s="18" t="s">
        <v>1</v>
      </c>
      <c r="K15" s="16"/>
      <c r="L15" s="16"/>
      <c r="M15" s="16"/>
      <c r="N15" s="16"/>
    </row>
    <row r="16" spans="1:14" ht="12.75" customHeight="1" thickBot="1" x14ac:dyDescent="0.25">
      <c r="A16" s="19"/>
      <c r="B16" s="59"/>
      <c r="C16" s="60"/>
      <c r="D16" s="62"/>
      <c r="E16" s="62"/>
      <c r="F16" s="20" t="s">
        <v>63</v>
      </c>
      <c r="G16" s="21" t="s">
        <v>64</v>
      </c>
      <c r="H16" s="21" t="s">
        <v>65</v>
      </c>
      <c r="I16" s="22"/>
      <c r="J16" s="18" t="s">
        <v>1</v>
      </c>
      <c r="K16" s="16"/>
      <c r="L16" s="16"/>
      <c r="M16" s="16"/>
      <c r="N16" s="16"/>
    </row>
    <row r="17" spans="1:14" ht="12.75" customHeight="1" x14ac:dyDescent="0.2">
      <c r="A17" s="19"/>
      <c r="B17" s="45" t="s">
        <v>50</v>
      </c>
      <c r="C17" s="46"/>
      <c r="D17" s="42">
        <v>1</v>
      </c>
      <c r="E17" s="42">
        <v>0</v>
      </c>
      <c r="F17" s="43">
        <f>F18+F19+F20+F21+F22+F23+F24</f>
        <v>276576.5</v>
      </c>
      <c r="G17" s="43">
        <f t="shared" ref="G17:I17" si="0">G18+G19+G20+G21+G22+G23+G24</f>
        <v>245310.80000000002</v>
      </c>
      <c r="H17" s="43">
        <f t="shared" si="0"/>
        <v>241946.2</v>
      </c>
      <c r="I17" s="43">
        <f t="shared" si="0"/>
        <v>0</v>
      </c>
      <c r="J17" s="18" t="s">
        <v>1</v>
      </c>
      <c r="K17" s="16"/>
      <c r="L17" s="16"/>
      <c r="M17" s="16"/>
      <c r="N17" s="16"/>
    </row>
    <row r="18" spans="1:14" ht="32.25" customHeight="1" x14ac:dyDescent="0.2">
      <c r="A18" s="19"/>
      <c r="B18" s="27"/>
      <c r="C18" s="28" t="s">
        <v>49</v>
      </c>
      <c r="D18" s="23">
        <v>1</v>
      </c>
      <c r="E18" s="23">
        <v>2</v>
      </c>
      <c r="F18" s="24">
        <v>6663.5</v>
      </c>
      <c r="G18" s="24">
        <v>7311.2</v>
      </c>
      <c r="H18" s="25">
        <v>7311.2</v>
      </c>
      <c r="I18" s="26"/>
      <c r="J18" s="18" t="s">
        <v>1</v>
      </c>
      <c r="K18" s="16"/>
      <c r="L18" s="16"/>
      <c r="M18" s="16"/>
      <c r="N18" s="16"/>
    </row>
    <row r="19" spans="1:14" ht="53.25" customHeight="1" x14ac:dyDescent="0.2">
      <c r="A19" s="19"/>
      <c r="B19" s="27"/>
      <c r="C19" s="28" t="s">
        <v>48</v>
      </c>
      <c r="D19" s="23">
        <v>1</v>
      </c>
      <c r="E19" s="23">
        <v>3</v>
      </c>
      <c r="F19" s="24">
        <v>2709.1</v>
      </c>
      <c r="G19" s="24">
        <v>2040.8</v>
      </c>
      <c r="H19" s="25">
        <v>2040.8</v>
      </c>
      <c r="I19" s="26"/>
      <c r="J19" s="18" t="s">
        <v>1</v>
      </c>
      <c r="K19" s="16"/>
      <c r="L19" s="16"/>
      <c r="M19" s="16"/>
      <c r="N19" s="16"/>
    </row>
    <row r="20" spans="1:14" ht="53.25" customHeight="1" x14ac:dyDescent="0.2">
      <c r="A20" s="19"/>
      <c r="B20" s="27"/>
      <c r="C20" s="28" t="s">
        <v>47</v>
      </c>
      <c r="D20" s="23">
        <v>1</v>
      </c>
      <c r="E20" s="23">
        <v>4</v>
      </c>
      <c r="F20" s="24">
        <v>139524.70000000001</v>
      </c>
      <c r="G20" s="24">
        <v>129067.7</v>
      </c>
      <c r="H20" s="25">
        <v>125655.5</v>
      </c>
      <c r="I20" s="26"/>
      <c r="J20" s="18" t="s">
        <v>1</v>
      </c>
      <c r="K20" s="16"/>
      <c r="L20" s="16"/>
      <c r="M20" s="16"/>
      <c r="N20" s="16"/>
    </row>
    <row r="21" spans="1:14" ht="12.75" customHeight="1" x14ac:dyDescent="0.2">
      <c r="A21" s="19"/>
      <c r="B21" s="27"/>
      <c r="C21" s="28" t="s">
        <v>46</v>
      </c>
      <c r="D21" s="23">
        <v>1</v>
      </c>
      <c r="E21" s="23">
        <v>5</v>
      </c>
      <c r="F21" s="24">
        <v>6.1</v>
      </c>
      <c r="G21" s="24">
        <v>40.200000000000003</v>
      </c>
      <c r="H21" s="25">
        <v>6</v>
      </c>
      <c r="I21" s="26"/>
      <c r="J21" s="18" t="s">
        <v>1</v>
      </c>
      <c r="K21" s="16"/>
      <c r="L21" s="16"/>
      <c r="M21" s="16"/>
      <c r="N21" s="16"/>
    </row>
    <row r="22" spans="1:14" ht="42.75" customHeight="1" x14ac:dyDescent="0.2">
      <c r="A22" s="19"/>
      <c r="B22" s="27"/>
      <c r="C22" s="28" t="s">
        <v>45</v>
      </c>
      <c r="D22" s="23">
        <v>1</v>
      </c>
      <c r="E22" s="23">
        <v>6</v>
      </c>
      <c r="F22" s="24">
        <v>38184.199999999997</v>
      </c>
      <c r="G22" s="24">
        <v>29833.4</v>
      </c>
      <c r="H22" s="25">
        <v>29915.200000000001</v>
      </c>
      <c r="I22" s="26"/>
      <c r="J22" s="18" t="s">
        <v>1</v>
      </c>
      <c r="K22" s="16"/>
      <c r="L22" s="16"/>
      <c r="M22" s="16"/>
      <c r="N22" s="16"/>
    </row>
    <row r="23" spans="1:14" ht="12.75" customHeight="1" x14ac:dyDescent="0.2">
      <c r="A23" s="19"/>
      <c r="B23" s="27"/>
      <c r="C23" s="28" t="s">
        <v>44</v>
      </c>
      <c r="D23" s="23">
        <v>1</v>
      </c>
      <c r="E23" s="23">
        <v>11</v>
      </c>
      <c r="F23" s="24">
        <v>1000</v>
      </c>
      <c r="G23" s="24">
        <v>1000</v>
      </c>
      <c r="H23" s="25">
        <v>1000</v>
      </c>
      <c r="I23" s="26"/>
      <c r="J23" s="18" t="s">
        <v>1</v>
      </c>
      <c r="K23" s="16"/>
      <c r="L23" s="16"/>
      <c r="M23" s="16"/>
      <c r="N23" s="16"/>
    </row>
    <row r="24" spans="1:14" ht="12.75" customHeight="1" x14ac:dyDescent="0.2">
      <c r="A24" s="19"/>
      <c r="B24" s="27"/>
      <c r="C24" s="28" t="s">
        <v>43</v>
      </c>
      <c r="D24" s="23">
        <v>1</v>
      </c>
      <c r="E24" s="23">
        <v>13</v>
      </c>
      <c r="F24" s="24">
        <v>88488.9</v>
      </c>
      <c r="G24" s="24">
        <v>76017.5</v>
      </c>
      <c r="H24" s="25">
        <v>76017.5</v>
      </c>
      <c r="I24" s="26"/>
      <c r="J24" s="18" t="s">
        <v>1</v>
      </c>
      <c r="K24" s="16"/>
      <c r="L24" s="16"/>
      <c r="M24" s="16"/>
      <c r="N24" s="16"/>
    </row>
    <row r="25" spans="1:14" ht="12.75" customHeight="1" x14ac:dyDescent="0.2">
      <c r="A25" s="19"/>
      <c r="B25" s="45" t="s">
        <v>42</v>
      </c>
      <c r="C25" s="46"/>
      <c r="D25" s="42">
        <v>2</v>
      </c>
      <c r="E25" s="42">
        <v>0</v>
      </c>
      <c r="F25" s="43">
        <v>943.2</v>
      </c>
      <c r="G25" s="43">
        <v>1028.9000000000001</v>
      </c>
      <c r="H25" s="44">
        <v>1064.8</v>
      </c>
      <c r="I25" s="26"/>
      <c r="J25" s="18" t="s">
        <v>1</v>
      </c>
      <c r="K25" s="16"/>
      <c r="L25" s="16"/>
      <c r="M25" s="16"/>
      <c r="N25" s="16"/>
    </row>
    <row r="26" spans="1:14" ht="21.75" customHeight="1" x14ac:dyDescent="0.2">
      <c r="A26" s="19"/>
      <c r="B26" s="27"/>
      <c r="C26" s="28" t="s">
        <v>41</v>
      </c>
      <c r="D26" s="23">
        <v>2</v>
      </c>
      <c r="E26" s="23">
        <v>3</v>
      </c>
      <c r="F26" s="24">
        <v>943.2</v>
      </c>
      <c r="G26" s="24">
        <v>1028.9000000000001</v>
      </c>
      <c r="H26" s="25">
        <v>1064.8</v>
      </c>
      <c r="I26" s="26"/>
      <c r="J26" s="18" t="s">
        <v>1</v>
      </c>
      <c r="K26" s="16"/>
      <c r="L26" s="16"/>
      <c r="M26" s="16"/>
      <c r="N26" s="16"/>
    </row>
    <row r="27" spans="1:14" ht="21.75" customHeight="1" x14ac:dyDescent="0.2">
      <c r="A27" s="19"/>
      <c r="B27" s="45" t="s">
        <v>40</v>
      </c>
      <c r="C27" s="46"/>
      <c r="D27" s="42">
        <v>3</v>
      </c>
      <c r="E27" s="42">
        <v>0</v>
      </c>
      <c r="F27" s="43">
        <v>14744</v>
      </c>
      <c r="G27" s="43">
        <v>17174.400000000001</v>
      </c>
      <c r="H27" s="44">
        <v>19374.400000000001</v>
      </c>
      <c r="I27" s="26"/>
      <c r="J27" s="18" t="s">
        <v>1</v>
      </c>
      <c r="K27" s="16"/>
      <c r="L27" s="16"/>
      <c r="M27" s="16"/>
      <c r="N27" s="16"/>
    </row>
    <row r="28" spans="1:14" ht="42.75" customHeight="1" x14ac:dyDescent="0.2">
      <c r="A28" s="19"/>
      <c r="B28" s="27"/>
      <c r="C28" s="28" t="s">
        <v>39</v>
      </c>
      <c r="D28" s="23">
        <v>3</v>
      </c>
      <c r="E28" s="23">
        <v>10</v>
      </c>
      <c r="F28" s="24">
        <v>12984.3</v>
      </c>
      <c r="G28" s="24">
        <v>16755.900000000001</v>
      </c>
      <c r="H28" s="25">
        <v>14955.9</v>
      </c>
      <c r="I28" s="26"/>
      <c r="J28" s="18" t="s">
        <v>1</v>
      </c>
      <c r="K28" s="16"/>
      <c r="L28" s="16"/>
      <c r="M28" s="16"/>
      <c r="N28" s="16"/>
    </row>
    <row r="29" spans="1:14" ht="32.25" customHeight="1" x14ac:dyDescent="0.2">
      <c r="A29" s="19"/>
      <c r="B29" s="27"/>
      <c r="C29" s="28" t="s">
        <v>38</v>
      </c>
      <c r="D29" s="23">
        <v>3</v>
      </c>
      <c r="E29" s="23">
        <v>14</v>
      </c>
      <c r="F29" s="24">
        <v>1759.7</v>
      </c>
      <c r="G29" s="24">
        <v>418.5</v>
      </c>
      <c r="H29" s="25">
        <v>4418.5</v>
      </c>
      <c r="I29" s="26"/>
      <c r="J29" s="18" t="s">
        <v>1</v>
      </c>
      <c r="K29" s="16"/>
      <c r="L29" s="16"/>
      <c r="M29" s="16"/>
      <c r="N29" s="16"/>
    </row>
    <row r="30" spans="1:14" ht="12.75" customHeight="1" x14ac:dyDescent="0.2">
      <c r="A30" s="19"/>
      <c r="B30" s="45" t="s">
        <v>37</v>
      </c>
      <c r="C30" s="46"/>
      <c r="D30" s="42">
        <v>4</v>
      </c>
      <c r="E30" s="42">
        <v>0</v>
      </c>
      <c r="F30" s="43">
        <f>SUM(F31:F35)</f>
        <v>638163.49999999988</v>
      </c>
      <c r="G30" s="43">
        <f t="shared" ref="G30:H30" si="1">SUM(G31:G35)</f>
        <v>333441.3</v>
      </c>
      <c r="H30" s="43">
        <f t="shared" si="1"/>
        <v>120336.70000000001</v>
      </c>
      <c r="I30" s="26"/>
      <c r="J30" s="18" t="s">
        <v>1</v>
      </c>
      <c r="K30" s="16"/>
      <c r="L30" s="16"/>
      <c r="M30" s="16"/>
      <c r="N30" s="16"/>
    </row>
    <row r="31" spans="1:14" ht="12.75" customHeight="1" x14ac:dyDescent="0.2">
      <c r="A31" s="19"/>
      <c r="B31" s="27"/>
      <c r="C31" s="28" t="s">
        <v>36</v>
      </c>
      <c r="D31" s="23">
        <v>4</v>
      </c>
      <c r="E31" s="23">
        <v>1</v>
      </c>
      <c r="F31" s="24">
        <v>9636.2999999999993</v>
      </c>
      <c r="G31" s="24">
        <v>9032</v>
      </c>
      <c r="H31" s="25">
        <v>9032</v>
      </c>
      <c r="I31" s="26"/>
      <c r="J31" s="18" t="s">
        <v>1</v>
      </c>
      <c r="K31" s="16"/>
      <c r="L31" s="16"/>
      <c r="M31" s="16"/>
      <c r="N31" s="16"/>
    </row>
    <row r="32" spans="1:14" ht="12.75" customHeight="1" x14ac:dyDescent="0.2">
      <c r="A32" s="19"/>
      <c r="B32" s="27"/>
      <c r="C32" s="28" t="s">
        <v>35</v>
      </c>
      <c r="D32" s="23">
        <v>4</v>
      </c>
      <c r="E32" s="23">
        <v>5</v>
      </c>
      <c r="F32" s="24">
        <v>1763.4</v>
      </c>
      <c r="G32" s="24">
        <v>0</v>
      </c>
      <c r="H32" s="25">
        <v>0</v>
      </c>
      <c r="I32" s="26"/>
      <c r="J32" s="18" t="s">
        <v>1</v>
      </c>
      <c r="K32" s="16"/>
      <c r="L32" s="16"/>
      <c r="M32" s="16"/>
      <c r="N32" s="16"/>
    </row>
    <row r="33" spans="1:14" ht="12.75" customHeight="1" x14ac:dyDescent="0.2">
      <c r="A33" s="19"/>
      <c r="B33" s="27"/>
      <c r="C33" s="28" t="s">
        <v>34</v>
      </c>
      <c r="D33" s="23">
        <v>4</v>
      </c>
      <c r="E33" s="23">
        <v>8</v>
      </c>
      <c r="F33" s="24">
        <v>7193.4</v>
      </c>
      <c r="G33" s="24">
        <v>3823</v>
      </c>
      <c r="H33" s="25">
        <v>3823.1</v>
      </c>
      <c r="I33" s="26"/>
      <c r="J33" s="18" t="s">
        <v>1</v>
      </c>
      <c r="K33" s="16"/>
      <c r="L33" s="16"/>
      <c r="M33" s="16"/>
      <c r="N33" s="16"/>
    </row>
    <row r="34" spans="1:14" ht="12.75" customHeight="1" x14ac:dyDescent="0.2">
      <c r="A34" s="19"/>
      <c r="B34" s="27"/>
      <c r="C34" s="28" t="s">
        <v>33</v>
      </c>
      <c r="D34" s="23">
        <v>4</v>
      </c>
      <c r="E34" s="23">
        <v>9</v>
      </c>
      <c r="F34" s="24">
        <v>600032.19999999995</v>
      </c>
      <c r="G34" s="24">
        <v>293146.3</v>
      </c>
      <c r="H34" s="25">
        <v>80041.600000000006</v>
      </c>
      <c r="I34" s="26"/>
      <c r="J34" s="18" t="s">
        <v>1</v>
      </c>
      <c r="K34" s="16"/>
      <c r="L34" s="16"/>
      <c r="M34" s="16"/>
      <c r="N34" s="16"/>
    </row>
    <row r="35" spans="1:14" ht="21.75" customHeight="1" x14ac:dyDescent="0.2">
      <c r="A35" s="19"/>
      <c r="B35" s="27"/>
      <c r="C35" s="28" t="s">
        <v>32</v>
      </c>
      <c r="D35" s="23">
        <v>4</v>
      </c>
      <c r="E35" s="23">
        <v>12</v>
      </c>
      <c r="F35" s="24">
        <v>19538.2</v>
      </c>
      <c r="G35" s="24">
        <v>27440</v>
      </c>
      <c r="H35" s="25">
        <v>27440</v>
      </c>
      <c r="I35" s="26"/>
      <c r="J35" s="18" t="s">
        <v>1</v>
      </c>
      <c r="K35" s="16"/>
      <c r="L35" s="16"/>
      <c r="M35" s="16"/>
      <c r="N35" s="16"/>
    </row>
    <row r="36" spans="1:14" ht="12.75" customHeight="1" x14ac:dyDescent="0.2">
      <c r="A36" s="19"/>
      <c r="B36" s="45" t="s">
        <v>31</v>
      </c>
      <c r="C36" s="46"/>
      <c r="D36" s="42">
        <v>5</v>
      </c>
      <c r="E36" s="42">
        <v>0</v>
      </c>
      <c r="F36" s="43">
        <v>443714.1</v>
      </c>
      <c r="G36" s="43">
        <v>126262.6</v>
      </c>
      <c r="H36" s="44">
        <v>1042548.8</v>
      </c>
      <c r="I36" s="26"/>
      <c r="J36" s="18" t="s">
        <v>1</v>
      </c>
      <c r="K36" s="16"/>
      <c r="L36" s="16"/>
      <c r="M36" s="16"/>
      <c r="N36" s="16"/>
    </row>
    <row r="37" spans="1:14" ht="12.75" customHeight="1" x14ac:dyDescent="0.2">
      <c r="A37" s="19"/>
      <c r="B37" s="27"/>
      <c r="C37" s="28" t="s">
        <v>30</v>
      </c>
      <c r="D37" s="23">
        <v>5</v>
      </c>
      <c r="E37" s="23">
        <v>1</v>
      </c>
      <c r="F37" s="24">
        <v>8780.5</v>
      </c>
      <c r="G37" s="24">
        <v>7500</v>
      </c>
      <c r="H37" s="25">
        <v>7500</v>
      </c>
      <c r="I37" s="26"/>
      <c r="J37" s="18" t="s">
        <v>1</v>
      </c>
      <c r="K37" s="16"/>
      <c r="L37" s="16"/>
      <c r="M37" s="16"/>
      <c r="N37" s="16"/>
    </row>
    <row r="38" spans="1:14" ht="12.75" customHeight="1" x14ac:dyDescent="0.2">
      <c r="A38" s="19"/>
      <c r="B38" s="27"/>
      <c r="C38" s="28" t="s">
        <v>29</v>
      </c>
      <c r="D38" s="23">
        <v>5</v>
      </c>
      <c r="E38" s="23">
        <v>2</v>
      </c>
      <c r="F38" s="24">
        <v>174269.5</v>
      </c>
      <c r="G38" s="24">
        <v>63875</v>
      </c>
      <c r="H38" s="25">
        <v>947438.8</v>
      </c>
      <c r="I38" s="26"/>
      <c r="J38" s="18" t="s">
        <v>1</v>
      </c>
      <c r="K38" s="16"/>
      <c r="L38" s="16"/>
      <c r="M38" s="16"/>
      <c r="N38" s="16"/>
    </row>
    <row r="39" spans="1:14" ht="12.75" customHeight="1" x14ac:dyDescent="0.2">
      <c r="A39" s="19"/>
      <c r="B39" s="27"/>
      <c r="C39" s="28" t="s">
        <v>28</v>
      </c>
      <c r="D39" s="23">
        <v>5</v>
      </c>
      <c r="E39" s="23">
        <v>3</v>
      </c>
      <c r="F39" s="24">
        <v>239956.8</v>
      </c>
      <c r="G39" s="24">
        <v>34999</v>
      </c>
      <c r="H39" s="25">
        <v>67721.399999999994</v>
      </c>
      <c r="I39" s="26"/>
      <c r="J39" s="18" t="s">
        <v>1</v>
      </c>
      <c r="K39" s="16"/>
      <c r="L39" s="16"/>
      <c r="M39" s="16"/>
      <c r="N39" s="16"/>
    </row>
    <row r="40" spans="1:14" ht="21.75" customHeight="1" x14ac:dyDescent="0.2">
      <c r="A40" s="19"/>
      <c r="B40" s="27"/>
      <c r="C40" s="28" t="s">
        <v>27</v>
      </c>
      <c r="D40" s="23">
        <v>5</v>
      </c>
      <c r="E40" s="23">
        <v>5</v>
      </c>
      <c r="F40" s="24">
        <v>20707.3</v>
      </c>
      <c r="G40" s="24">
        <v>19888.599999999999</v>
      </c>
      <c r="H40" s="25">
        <v>19888.599999999999</v>
      </c>
      <c r="I40" s="26"/>
      <c r="J40" s="18" t="s">
        <v>1</v>
      </c>
      <c r="K40" s="16"/>
      <c r="L40" s="16"/>
      <c r="M40" s="16"/>
      <c r="N40" s="16"/>
    </row>
    <row r="41" spans="1:14" ht="12.75" customHeight="1" x14ac:dyDescent="0.2">
      <c r="A41" s="19"/>
      <c r="B41" s="45" t="s">
        <v>26</v>
      </c>
      <c r="C41" s="46"/>
      <c r="D41" s="42">
        <v>6</v>
      </c>
      <c r="E41" s="42">
        <v>0</v>
      </c>
      <c r="F41" s="43">
        <v>12139.4</v>
      </c>
      <c r="G41" s="43">
        <v>676.6</v>
      </c>
      <c r="H41" s="44">
        <v>676.6</v>
      </c>
      <c r="I41" s="26"/>
      <c r="J41" s="18" t="s">
        <v>1</v>
      </c>
      <c r="K41" s="16"/>
      <c r="L41" s="16"/>
      <c r="M41" s="16"/>
      <c r="N41" s="16"/>
    </row>
    <row r="42" spans="1:14" ht="21.75" customHeight="1" x14ac:dyDescent="0.2">
      <c r="A42" s="19"/>
      <c r="B42" s="27"/>
      <c r="C42" s="28" t="s">
        <v>25</v>
      </c>
      <c r="D42" s="23">
        <v>6</v>
      </c>
      <c r="E42" s="23">
        <v>2</v>
      </c>
      <c r="F42" s="24">
        <v>11358.7</v>
      </c>
      <c r="G42" s="24">
        <v>0</v>
      </c>
      <c r="H42" s="25">
        <v>0</v>
      </c>
      <c r="I42" s="26"/>
      <c r="J42" s="18" t="s">
        <v>1</v>
      </c>
      <c r="K42" s="16"/>
      <c r="L42" s="16"/>
      <c r="M42" s="16"/>
      <c r="N42" s="16"/>
    </row>
    <row r="43" spans="1:14" ht="21.75" customHeight="1" x14ac:dyDescent="0.2">
      <c r="A43" s="19"/>
      <c r="B43" s="27"/>
      <c r="C43" s="28" t="s">
        <v>24</v>
      </c>
      <c r="D43" s="23">
        <v>6</v>
      </c>
      <c r="E43" s="23">
        <v>5</v>
      </c>
      <c r="F43" s="24">
        <v>780.7</v>
      </c>
      <c r="G43" s="24">
        <v>676.6</v>
      </c>
      <c r="H43" s="25">
        <v>676.6</v>
      </c>
      <c r="I43" s="26"/>
      <c r="J43" s="18" t="s">
        <v>1</v>
      </c>
      <c r="K43" s="16"/>
      <c r="L43" s="16"/>
      <c r="M43" s="16"/>
      <c r="N43" s="16"/>
    </row>
    <row r="44" spans="1:14" ht="12.75" customHeight="1" x14ac:dyDescent="0.2">
      <c r="A44" s="19"/>
      <c r="B44" s="45" t="s">
        <v>23</v>
      </c>
      <c r="C44" s="46"/>
      <c r="D44" s="42">
        <v>7</v>
      </c>
      <c r="E44" s="42">
        <v>0</v>
      </c>
      <c r="F44" s="43">
        <v>1878221</v>
      </c>
      <c r="G44" s="43">
        <v>1643580.9</v>
      </c>
      <c r="H44" s="44">
        <v>1410727.4</v>
      </c>
      <c r="I44" s="26"/>
      <c r="J44" s="18" t="s">
        <v>1</v>
      </c>
      <c r="K44" s="16"/>
      <c r="L44" s="16"/>
      <c r="M44" s="16"/>
      <c r="N44" s="16"/>
    </row>
    <row r="45" spans="1:14" ht="12.75" customHeight="1" x14ac:dyDescent="0.2">
      <c r="A45" s="19"/>
      <c r="B45" s="27"/>
      <c r="C45" s="28" t="s">
        <v>22</v>
      </c>
      <c r="D45" s="23">
        <v>7</v>
      </c>
      <c r="E45" s="23">
        <v>1</v>
      </c>
      <c r="F45" s="24">
        <v>447450.2</v>
      </c>
      <c r="G45" s="24">
        <v>561018.5</v>
      </c>
      <c r="H45" s="25">
        <v>454249.2</v>
      </c>
      <c r="I45" s="26"/>
      <c r="J45" s="18" t="s">
        <v>1</v>
      </c>
      <c r="K45" s="16"/>
      <c r="L45" s="16"/>
      <c r="M45" s="16"/>
      <c r="N45" s="16"/>
    </row>
    <row r="46" spans="1:14" ht="12.75" customHeight="1" x14ac:dyDescent="0.2">
      <c r="A46" s="19"/>
      <c r="B46" s="27"/>
      <c r="C46" s="28" t="s">
        <v>21</v>
      </c>
      <c r="D46" s="23">
        <v>7</v>
      </c>
      <c r="E46" s="23">
        <v>2</v>
      </c>
      <c r="F46" s="24">
        <v>1098993.7</v>
      </c>
      <c r="G46" s="24">
        <v>906285.9</v>
      </c>
      <c r="H46" s="25">
        <v>775428.1</v>
      </c>
      <c r="I46" s="26"/>
      <c r="J46" s="18" t="s">
        <v>1</v>
      </c>
      <c r="K46" s="16"/>
      <c r="L46" s="16"/>
      <c r="M46" s="16"/>
      <c r="N46" s="16"/>
    </row>
    <row r="47" spans="1:14" ht="12.75" customHeight="1" x14ac:dyDescent="0.2">
      <c r="A47" s="19"/>
      <c r="B47" s="27"/>
      <c r="C47" s="28" t="s">
        <v>20</v>
      </c>
      <c r="D47" s="23">
        <v>7</v>
      </c>
      <c r="E47" s="23">
        <v>3</v>
      </c>
      <c r="F47" s="24">
        <v>260562.2</v>
      </c>
      <c r="G47" s="24">
        <v>129709.1</v>
      </c>
      <c r="H47" s="25">
        <v>134482.79999999999</v>
      </c>
      <c r="I47" s="26"/>
      <c r="J47" s="18" t="s">
        <v>1</v>
      </c>
      <c r="K47" s="16"/>
      <c r="L47" s="16"/>
      <c r="M47" s="16"/>
      <c r="N47" s="16"/>
    </row>
    <row r="48" spans="1:14" ht="12.75" customHeight="1" x14ac:dyDescent="0.2">
      <c r="A48" s="19"/>
      <c r="B48" s="27"/>
      <c r="C48" s="28" t="s">
        <v>19</v>
      </c>
      <c r="D48" s="23">
        <v>7</v>
      </c>
      <c r="E48" s="23">
        <v>7</v>
      </c>
      <c r="F48" s="24">
        <v>29297.3</v>
      </c>
      <c r="G48" s="24">
        <v>6477.7</v>
      </c>
      <c r="H48" s="25">
        <v>6477.6</v>
      </c>
      <c r="I48" s="26"/>
      <c r="J48" s="18" t="s">
        <v>1</v>
      </c>
      <c r="K48" s="16"/>
      <c r="L48" s="16"/>
      <c r="M48" s="16"/>
      <c r="N48" s="16"/>
    </row>
    <row r="49" spans="1:14" ht="12.75" customHeight="1" x14ac:dyDescent="0.2">
      <c r="A49" s="19"/>
      <c r="B49" s="27"/>
      <c r="C49" s="28" t="s">
        <v>18</v>
      </c>
      <c r="D49" s="23">
        <v>7</v>
      </c>
      <c r="E49" s="23">
        <v>9</v>
      </c>
      <c r="F49" s="24">
        <v>41917.599999999999</v>
      </c>
      <c r="G49" s="24">
        <v>40089.699999999997</v>
      </c>
      <c r="H49" s="25">
        <v>40089.699999999997</v>
      </c>
      <c r="I49" s="26"/>
      <c r="J49" s="18" t="s">
        <v>1</v>
      </c>
      <c r="K49" s="16"/>
      <c r="L49" s="16"/>
      <c r="M49" s="16"/>
      <c r="N49" s="16"/>
    </row>
    <row r="50" spans="1:14" ht="12.75" customHeight="1" x14ac:dyDescent="0.2">
      <c r="A50" s="19"/>
      <c r="B50" s="45" t="s">
        <v>17</v>
      </c>
      <c r="C50" s="46"/>
      <c r="D50" s="42">
        <v>8</v>
      </c>
      <c r="E50" s="42">
        <v>0</v>
      </c>
      <c r="F50" s="43">
        <v>161585.20000000001</v>
      </c>
      <c r="G50" s="43">
        <v>140527.4</v>
      </c>
      <c r="H50" s="44">
        <v>141077</v>
      </c>
      <c r="I50" s="26"/>
      <c r="J50" s="18" t="s">
        <v>1</v>
      </c>
      <c r="K50" s="16"/>
      <c r="L50" s="16"/>
      <c r="M50" s="16"/>
      <c r="N50" s="16"/>
    </row>
    <row r="51" spans="1:14" ht="12.75" customHeight="1" x14ac:dyDescent="0.2">
      <c r="A51" s="19"/>
      <c r="B51" s="27"/>
      <c r="C51" s="28" t="s">
        <v>16</v>
      </c>
      <c r="D51" s="23">
        <v>8</v>
      </c>
      <c r="E51" s="23">
        <v>1</v>
      </c>
      <c r="F51" s="24">
        <v>141824.5</v>
      </c>
      <c r="G51" s="24">
        <v>125107.1</v>
      </c>
      <c r="H51" s="25">
        <v>125656.7</v>
      </c>
      <c r="I51" s="26"/>
      <c r="J51" s="18" t="s">
        <v>1</v>
      </c>
      <c r="K51" s="16"/>
      <c r="L51" s="16"/>
      <c r="M51" s="16"/>
      <c r="N51" s="16"/>
    </row>
    <row r="52" spans="1:14" ht="21.75" customHeight="1" x14ac:dyDescent="0.2">
      <c r="A52" s="19"/>
      <c r="B52" s="27"/>
      <c r="C52" s="28" t="s">
        <v>15</v>
      </c>
      <c r="D52" s="23">
        <v>8</v>
      </c>
      <c r="E52" s="23">
        <v>4</v>
      </c>
      <c r="F52" s="24">
        <v>19760.7</v>
      </c>
      <c r="G52" s="24">
        <v>15420.3</v>
      </c>
      <c r="H52" s="25">
        <v>15420.3</v>
      </c>
      <c r="I52" s="26"/>
      <c r="J52" s="18" t="s">
        <v>1</v>
      </c>
      <c r="K52" s="16"/>
      <c r="L52" s="16"/>
      <c r="M52" s="16"/>
      <c r="N52" s="16"/>
    </row>
    <row r="53" spans="1:14" ht="12.75" customHeight="1" x14ac:dyDescent="0.2">
      <c r="A53" s="19"/>
      <c r="B53" s="45" t="s">
        <v>14</v>
      </c>
      <c r="C53" s="46"/>
      <c r="D53" s="42">
        <v>9</v>
      </c>
      <c r="E53" s="42">
        <v>0</v>
      </c>
      <c r="F53" s="43">
        <v>799.8</v>
      </c>
      <c r="G53" s="43">
        <v>799.8</v>
      </c>
      <c r="H53" s="44">
        <v>799.8</v>
      </c>
      <c r="I53" s="26"/>
      <c r="J53" s="18" t="s">
        <v>1</v>
      </c>
      <c r="K53" s="16"/>
      <c r="L53" s="16"/>
      <c r="M53" s="16"/>
      <c r="N53" s="16"/>
    </row>
    <row r="54" spans="1:14" ht="21.75" customHeight="1" x14ac:dyDescent="0.2">
      <c r="A54" s="19"/>
      <c r="B54" s="27"/>
      <c r="C54" s="28" t="s">
        <v>13</v>
      </c>
      <c r="D54" s="23">
        <v>9</v>
      </c>
      <c r="E54" s="23">
        <v>7</v>
      </c>
      <c r="F54" s="24">
        <v>799.8</v>
      </c>
      <c r="G54" s="24">
        <v>799.8</v>
      </c>
      <c r="H54" s="25">
        <v>799.8</v>
      </c>
      <c r="I54" s="26"/>
      <c r="J54" s="18" t="s">
        <v>1</v>
      </c>
      <c r="K54" s="16"/>
      <c r="L54" s="16"/>
      <c r="M54" s="16"/>
      <c r="N54" s="16"/>
    </row>
    <row r="55" spans="1:14" ht="12.75" customHeight="1" x14ac:dyDescent="0.2">
      <c r="A55" s="19"/>
      <c r="B55" s="45" t="s">
        <v>12</v>
      </c>
      <c r="C55" s="46"/>
      <c r="D55" s="42">
        <v>10</v>
      </c>
      <c r="E55" s="42">
        <v>0</v>
      </c>
      <c r="F55" s="43">
        <v>109727.9</v>
      </c>
      <c r="G55" s="43">
        <v>18765</v>
      </c>
      <c r="H55" s="44">
        <v>18765</v>
      </c>
      <c r="I55" s="26"/>
      <c r="J55" s="18" t="s">
        <v>1</v>
      </c>
      <c r="K55" s="16"/>
      <c r="L55" s="16"/>
      <c r="M55" s="16"/>
      <c r="N55" s="16"/>
    </row>
    <row r="56" spans="1:14" ht="12.75" customHeight="1" x14ac:dyDescent="0.2">
      <c r="A56" s="19"/>
      <c r="B56" s="27"/>
      <c r="C56" s="28" t="s">
        <v>11</v>
      </c>
      <c r="D56" s="23">
        <v>10</v>
      </c>
      <c r="E56" s="23">
        <v>1</v>
      </c>
      <c r="F56" s="24">
        <v>5050</v>
      </c>
      <c r="G56" s="24">
        <v>5050</v>
      </c>
      <c r="H56" s="25">
        <v>5050</v>
      </c>
      <c r="I56" s="26"/>
      <c r="J56" s="18" t="s">
        <v>1</v>
      </c>
      <c r="K56" s="16"/>
      <c r="L56" s="16"/>
      <c r="M56" s="16"/>
      <c r="N56" s="16"/>
    </row>
    <row r="57" spans="1:14" ht="12.75" customHeight="1" x14ac:dyDescent="0.2">
      <c r="A57" s="19"/>
      <c r="B57" s="27"/>
      <c r="C57" s="28" t="s">
        <v>10</v>
      </c>
      <c r="D57" s="23">
        <v>10</v>
      </c>
      <c r="E57" s="23">
        <v>3</v>
      </c>
      <c r="F57" s="24">
        <v>97393.2</v>
      </c>
      <c r="G57" s="24">
        <v>6430.3</v>
      </c>
      <c r="H57" s="25">
        <v>6430.3</v>
      </c>
      <c r="I57" s="26"/>
      <c r="J57" s="18" t="s">
        <v>1</v>
      </c>
      <c r="K57" s="16"/>
      <c r="L57" s="16"/>
      <c r="M57" s="16"/>
      <c r="N57" s="16"/>
    </row>
    <row r="58" spans="1:14" ht="21.75" customHeight="1" x14ac:dyDescent="0.2">
      <c r="A58" s="19"/>
      <c r="B58" s="27"/>
      <c r="C58" s="28" t="s">
        <v>9</v>
      </c>
      <c r="D58" s="23">
        <v>10</v>
      </c>
      <c r="E58" s="23">
        <v>6</v>
      </c>
      <c r="F58" s="24">
        <v>7284.7</v>
      </c>
      <c r="G58" s="24">
        <v>7284.7</v>
      </c>
      <c r="H58" s="25">
        <v>7284.7</v>
      </c>
      <c r="I58" s="26"/>
      <c r="J58" s="18" t="s">
        <v>1</v>
      </c>
      <c r="K58" s="16"/>
      <c r="L58" s="16"/>
      <c r="M58" s="16"/>
      <c r="N58" s="16"/>
    </row>
    <row r="59" spans="1:14" ht="12.75" customHeight="1" x14ac:dyDescent="0.2">
      <c r="A59" s="19"/>
      <c r="B59" s="45" t="s">
        <v>8</v>
      </c>
      <c r="C59" s="46"/>
      <c r="D59" s="42">
        <v>11</v>
      </c>
      <c r="E59" s="42">
        <v>0</v>
      </c>
      <c r="F59" s="43">
        <v>148638.9</v>
      </c>
      <c r="G59" s="43">
        <v>260968.2</v>
      </c>
      <c r="H59" s="44">
        <v>30665.1</v>
      </c>
      <c r="I59" s="26"/>
      <c r="J59" s="18" t="s">
        <v>1</v>
      </c>
      <c r="K59" s="16"/>
      <c r="L59" s="16"/>
      <c r="M59" s="16"/>
      <c r="N59" s="16"/>
    </row>
    <row r="60" spans="1:14" ht="12.75" customHeight="1" x14ac:dyDescent="0.2">
      <c r="A60" s="19"/>
      <c r="B60" s="27"/>
      <c r="C60" s="28" t="s">
        <v>7</v>
      </c>
      <c r="D60" s="23">
        <v>11</v>
      </c>
      <c r="E60" s="23">
        <v>2</v>
      </c>
      <c r="F60" s="24">
        <v>135956.20000000001</v>
      </c>
      <c r="G60" s="24">
        <v>258276.6</v>
      </c>
      <c r="H60" s="25">
        <v>27973.5</v>
      </c>
      <c r="I60" s="26"/>
      <c r="J60" s="18" t="s">
        <v>1</v>
      </c>
      <c r="K60" s="16"/>
      <c r="L60" s="16"/>
      <c r="M60" s="16"/>
      <c r="N60" s="16"/>
    </row>
    <row r="61" spans="1:14" ht="12.75" customHeight="1" x14ac:dyDescent="0.2">
      <c r="A61" s="19"/>
      <c r="B61" s="27"/>
      <c r="C61" s="28" t="s">
        <v>6</v>
      </c>
      <c r="D61" s="23">
        <v>11</v>
      </c>
      <c r="E61" s="23">
        <v>3</v>
      </c>
      <c r="F61" s="24">
        <v>2691.6</v>
      </c>
      <c r="G61" s="24">
        <v>2691.6</v>
      </c>
      <c r="H61" s="25">
        <v>2691.6</v>
      </c>
      <c r="I61" s="26"/>
      <c r="J61" s="18" t="s">
        <v>1</v>
      </c>
      <c r="K61" s="16"/>
      <c r="L61" s="16"/>
      <c r="M61" s="16"/>
      <c r="N61" s="16"/>
    </row>
    <row r="62" spans="1:14" ht="21.75" customHeight="1" x14ac:dyDescent="0.2">
      <c r="A62" s="19"/>
      <c r="B62" s="27"/>
      <c r="C62" s="28" t="s">
        <v>5</v>
      </c>
      <c r="D62" s="23">
        <v>11</v>
      </c>
      <c r="E62" s="23">
        <v>5</v>
      </c>
      <c r="F62" s="24">
        <v>9991.1</v>
      </c>
      <c r="G62" s="24">
        <v>0</v>
      </c>
      <c r="H62" s="25">
        <v>0</v>
      </c>
      <c r="I62" s="26"/>
      <c r="J62" s="18" t="s">
        <v>1</v>
      </c>
      <c r="K62" s="16"/>
      <c r="L62" s="16"/>
      <c r="M62" s="16"/>
      <c r="N62" s="16"/>
    </row>
    <row r="63" spans="1:14" ht="21.75" customHeight="1" x14ac:dyDescent="0.2">
      <c r="A63" s="19"/>
      <c r="B63" s="45" t="s">
        <v>4</v>
      </c>
      <c r="C63" s="46"/>
      <c r="D63" s="42">
        <v>13</v>
      </c>
      <c r="E63" s="42">
        <v>0</v>
      </c>
      <c r="F63" s="43">
        <v>426</v>
      </c>
      <c r="G63" s="43">
        <v>375</v>
      </c>
      <c r="H63" s="44">
        <v>0</v>
      </c>
      <c r="I63" s="26"/>
      <c r="J63" s="18" t="s">
        <v>1</v>
      </c>
      <c r="K63" s="16"/>
      <c r="L63" s="16"/>
      <c r="M63" s="16"/>
      <c r="N63" s="16"/>
    </row>
    <row r="64" spans="1:14" ht="21.75" customHeight="1" x14ac:dyDescent="0.2">
      <c r="A64" s="19"/>
      <c r="B64" s="27"/>
      <c r="C64" s="28" t="s">
        <v>3</v>
      </c>
      <c r="D64" s="23">
        <v>13</v>
      </c>
      <c r="E64" s="23">
        <v>1</v>
      </c>
      <c r="F64" s="24">
        <v>426</v>
      </c>
      <c r="G64" s="24">
        <v>375</v>
      </c>
      <c r="H64" s="25">
        <v>0</v>
      </c>
      <c r="I64" s="26"/>
      <c r="J64" s="18" t="s">
        <v>1</v>
      </c>
      <c r="K64" s="16"/>
      <c r="L64" s="16"/>
      <c r="M64" s="16"/>
      <c r="N64" s="16"/>
    </row>
    <row r="65" spans="1:14" ht="12.75" customHeight="1" x14ac:dyDescent="0.2">
      <c r="A65" s="19"/>
      <c r="B65" s="50" t="s">
        <v>2</v>
      </c>
      <c r="C65" s="51"/>
      <c r="D65" s="23"/>
      <c r="E65" s="23"/>
      <c r="F65" s="24">
        <v>0</v>
      </c>
      <c r="G65" s="24">
        <v>27120</v>
      </c>
      <c r="H65" s="25">
        <v>57903.1</v>
      </c>
      <c r="I65" s="26"/>
      <c r="J65" s="18" t="s">
        <v>1</v>
      </c>
      <c r="K65" s="16"/>
      <c r="L65" s="16"/>
      <c r="M65" s="16"/>
      <c r="N65" s="16"/>
    </row>
    <row r="66" spans="1:14" ht="409.6" hidden="1" customHeight="1" x14ac:dyDescent="0.2">
      <c r="A66" s="16"/>
      <c r="B66" s="29"/>
      <c r="C66" s="30"/>
      <c r="D66" s="31">
        <v>0</v>
      </c>
      <c r="E66" s="31">
        <v>0</v>
      </c>
      <c r="F66" s="32">
        <v>3697679.5</v>
      </c>
      <c r="G66" s="32">
        <v>2827030.9</v>
      </c>
      <c r="H66" s="33">
        <v>3085884.9</v>
      </c>
      <c r="I66" s="34"/>
      <c r="J66" s="18" t="s">
        <v>1</v>
      </c>
      <c r="K66" s="16"/>
      <c r="L66" s="16"/>
      <c r="M66" s="16"/>
      <c r="N66" s="16"/>
    </row>
    <row r="67" spans="1:14" ht="11.25" customHeight="1" thickBot="1" x14ac:dyDescent="0.25">
      <c r="A67" s="35"/>
      <c r="B67" s="36" t="s">
        <v>0</v>
      </c>
      <c r="C67" s="37"/>
      <c r="D67" s="38"/>
      <c r="E67" s="38"/>
      <c r="F67" s="41">
        <f>F17+F25+F27+F30+F36+F41+F44+F50+F53+F55+F59+F63+F65</f>
        <v>3685679.4999999995</v>
      </c>
      <c r="G67" s="41">
        <f t="shared" ref="G67:H67" si="2">G17+G25+G27+G30+G36+G41+G44+G50+G53+G55+G59+G63+G65</f>
        <v>2816030.9</v>
      </c>
      <c r="H67" s="41">
        <f t="shared" si="2"/>
        <v>3085884.9000000004</v>
      </c>
      <c r="I67" s="39"/>
      <c r="J67" s="40" t="s">
        <v>66</v>
      </c>
      <c r="K67" s="16"/>
      <c r="L67" s="16"/>
      <c r="M67" s="16"/>
      <c r="N67" s="16"/>
    </row>
  </sheetData>
  <mergeCells count="26">
    <mergeCell ref="F15:H15"/>
    <mergeCell ref="B63:C63"/>
    <mergeCell ref="B65:C65"/>
    <mergeCell ref="G1:H1"/>
    <mergeCell ref="G2:H2"/>
    <mergeCell ref="G3:H3"/>
    <mergeCell ref="G4:H4"/>
    <mergeCell ref="G6:H6"/>
    <mergeCell ref="G7:H7"/>
    <mergeCell ref="G8:H8"/>
    <mergeCell ref="G9:H9"/>
    <mergeCell ref="C11:H12"/>
    <mergeCell ref="B15:C16"/>
    <mergeCell ref="D15:D16"/>
    <mergeCell ref="E15:E16"/>
    <mergeCell ref="B44:C44"/>
    <mergeCell ref="B17:C17"/>
    <mergeCell ref="B50:C50"/>
    <mergeCell ref="B53:C53"/>
    <mergeCell ref="B55:C55"/>
    <mergeCell ref="B59:C59"/>
    <mergeCell ref="B25:C25"/>
    <mergeCell ref="B27:C27"/>
    <mergeCell ref="B30:C30"/>
    <mergeCell ref="B36:C36"/>
    <mergeCell ref="B41:C41"/>
  </mergeCells>
  <pageMargins left="0.74803149606299213" right="0.74803149606299213" top="0.17" bottom="0.24" header="0.17" footer="0.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КФСР 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bud_1</dc:creator>
  <cp:lastModifiedBy>User</cp:lastModifiedBy>
  <cp:lastPrinted>2025-07-09T05:54:34Z</cp:lastPrinted>
  <dcterms:created xsi:type="dcterms:W3CDTF">2025-06-30T07:03:53Z</dcterms:created>
  <dcterms:modified xsi:type="dcterms:W3CDTF">2025-07-09T05:57:19Z</dcterms:modified>
</cp:coreProperties>
</file>