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 tabRatio="690" activeTab="4"/>
  </bookViews>
  <sheets>
    <sheet name="фин МП" sheetId="1" r:id="rId1"/>
    <sheet name="фин проекта 1" sheetId="6" r:id="rId2"/>
    <sheet name="фин проекта 2" sheetId="8" r:id="rId3"/>
    <sheet name="фин проекта 3" sheetId="9" r:id="rId4"/>
    <sheet name="фин проекта 4" sheetId="7" r:id="rId5"/>
  </sheets>
  <definedNames>
    <definedName name="_xlnm.Print_Area" localSheetId="0">'фин МП'!$A$1:$J$102</definedName>
  </definedNames>
  <calcPr calcId="162913"/>
</workbook>
</file>

<file path=xl/calcChain.xml><?xml version="1.0" encoding="utf-8"?>
<calcChain xmlns="http://schemas.openxmlformats.org/spreadsheetml/2006/main">
  <c r="C10" i="9" l="1"/>
  <c r="C8" i="9"/>
  <c r="C13" i="7" l="1"/>
  <c r="D94" i="1"/>
  <c r="E94" i="1"/>
  <c r="F94" i="1"/>
  <c r="G94" i="1"/>
  <c r="H94" i="1"/>
  <c r="I94" i="1"/>
  <c r="D95" i="1"/>
  <c r="E95" i="1"/>
  <c r="F95" i="1"/>
  <c r="G95" i="1"/>
  <c r="H95" i="1"/>
  <c r="I95" i="1"/>
  <c r="D96" i="1"/>
  <c r="E96" i="1"/>
  <c r="F96" i="1"/>
  <c r="G96" i="1"/>
  <c r="H96" i="1"/>
  <c r="I96" i="1"/>
  <c r="E93" i="1"/>
  <c r="F93" i="1"/>
  <c r="G93" i="1"/>
  <c r="H93" i="1"/>
  <c r="I93" i="1"/>
  <c r="D93" i="1"/>
  <c r="C9" i="7"/>
  <c r="D9" i="7"/>
  <c r="E9" i="7"/>
  <c r="F9" i="7"/>
  <c r="G9" i="7"/>
  <c r="H9" i="7"/>
  <c r="C10" i="7"/>
  <c r="D10" i="7"/>
  <c r="E10" i="7"/>
  <c r="F10" i="7"/>
  <c r="G10" i="7"/>
  <c r="H10" i="7"/>
  <c r="C11" i="7"/>
  <c r="D11" i="7"/>
  <c r="E11" i="7"/>
  <c r="F11" i="7"/>
  <c r="G11" i="7"/>
  <c r="H11" i="7"/>
  <c r="D8" i="7"/>
  <c r="E8" i="7"/>
  <c r="F8" i="7"/>
  <c r="G8" i="7"/>
  <c r="H8" i="7"/>
  <c r="C8" i="7"/>
  <c r="I37" i="9" l="1"/>
  <c r="I36" i="9"/>
  <c r="I35" i="9"/>
  <c r="I34" i="9"/>
  <c r="H33" i="9"/>
  <c r="G33" i="9"/>
  <c r="F33" i="9"/>
  <c r="E33" i="9"/>
  <c r="D33" i="9"/>
  <c r="C33" i="9"/>
  <c r="I33" i="9" s="1"/>
  <c r="I32" i="9"/>
  <c r="I31" i="9"/>
  <c r="I30" i="9"/>
  <c r="I29" i="9"/>
  <c r="H28" i="9"/>
  <c r="G28" i="9"/>
  <c r="F28" i="9"/>
  <c r="E28" i="9"/>
  <c r="D28" i="9"/>
  <c r="C28" i="9"/>
  <c r="I28" i="9" s="1"/>
  <c r="I27" i="9"/>
  <c r="I26" i="9"/>
  <c r="I25" i="9"/>
  <c r="I24" i="9"/>
  <c r="H23" i="9"/>
  <c r="G23" i="9"/>
  <c r="F23" i="9"/>
  <c r="E23" i="9"/>
  <c r="D23" i="9"/>
  <c r="C23" i="9"/>
  <c r="I23" i="9" s="1"/>
  <c r="I22" i="9"/>
  <c r="I21" i="9"/>
  <c r="I20" i="9"/>
  <c r="I19" i="9"/>
  <c r="H18" i="9"/>
  <c r="G18" i="9"/>
  <c r="F18" i="9"/>
  <c r="E18" i="9"/>
  <c r="D18" i="9"/>
  <c r="C18" i="9"/>
  <c r="I18" i="9" s="1"/>
  <c r="I17" i="9"/>
  <c r="I16" i="9"/>
  <c r="I15" i="9"/>
  <c r="I14" i="9"/>
  <c r="H13" i="9"/>
  <c r="G13" i="9"/>
  <c r="F13" i="9"/>
  <c r="E13" i="9"/>
  <c r="D13" i="9"/>
  <c r="C13" i="9"/>
  <c r="I13" i="9" s="1"/>
  <c r="H11" i="9"/>
  <c r="G11" i="9"/>
  <c r="F11" i="9"/>
  <c r="E11" i="9"/>
  <c r="D11" i="9"/>
  <c r="C11" i="9"/>
  <c r="I11" i="9" s="1"/>
  <c r="H10" i="9"/>
  <c r="G10" i="9"/>
  <c r="F10" i="9"/>
  <c r="E10" i="9"/>
  <c r="D10" i="9"/>
  <c r="I10" i="9"/>
  <c r="H9" i="9"/>
  <c r="G9" i="9"/>
  <c r="F9" i="9"/>
  <c r="E9" i="9"/>
  <c r="D9" i="9"/>
  <c r="C9" i="9"/>
  <c r="H8" i="9"/>
  <c r="G8" i="9"/>
  <c r="G7" i="9" s="1"/>
  <c r="F8" i="9"/>
  <c r="E8" i="9"/>
  <c r="E7" i="9" s="1"/>
  <c r="D8" i="9"/>
  <c r="F7" i="9"/>
  <c r="D7" i="9"/>
  <c r="I17" i="8"/>
  <c r="I16" i="8"/>
  <c r="I15" i="8"/>
  <c r="I14" i="8"/>
  <c r="H13" i="8"/>
  <c r="G13" i="8"/>
  <c r="F13" i="8"/>
  <c r="E13" i="8"/>
  <c r="D13" i="8"/>
  <c r="C13" i="8"/>
  <c r="H11" i="8"/>
  <c r="G11" i="8"/>
  <c r="F11" i="8"/>
  <c r="E11" i="8"/>
  <c r="D11" i="8"/>
  <c r="C11" i="8"/>
  <c r="H10" i="8"/>
  <c r="G10" i="8"/>
  <c r="F10" i="8"/>
  <c r="E10" i="8"/>
  <c r="D10" i="8"/>
  <c r="C10" i="8"/>
  <c r="H9" i="8"/>
  <c r="G9" i="8"/>
  <c r="F9" i="8"/>
  <c r="E9" i="8"/>
  <c r="D9" i="8"/>
  <c r="C9" i="8"/>
  <c r="H8" i="8"/>
  <c r="G8" i="8"/>
  <c r="G7" i="8" s="1"/>
  <c r="F8" i="8"/>
  <c r="F7" i="8" s="1"/>
  <c r="E8" i="8"/>
  <c r="E7" i="8" s="1"/>
  <c r="D8" i="8"/>
  <c r="C8" i="8"/>
  <c r="H7" i="8"/>
  <c r="D7" i="8"/>
  <c r="D8" i="6"/>
  <c r="E8" i="6"/>
  <c r="F8" i="6"/>
  <c r="G8" i="6"/>
  <c r="H8" i="6"/>
  <c r="D9" i="6"/>
  <c r="E9" i="6"/>
  <c r="F9" i="6"/>
  <c r="G9" i="6"/>
  <c r="H9" i="6"/>
  <c r="D10" i="6"/>
  <c r="E10" i="6"/>
  <c r="F10" i="6"/>
  <c r="G10" i="6"/>
  <c r="H10" i="6"/>
  <c r="D11" i="6"/>
  <c r="E11" i="6"/>
  <c r="F11" i="6"/>
  <c r="G11" i="6"/>
  <c r="H11" i="6"/>
  <c r="C9" i="6"/>
  <c r="C10" i="6"/>
  <c r="C11" i="6"/>
  <c r="C8" i="6"/>
  <c r="I17" i="7"/>
  <c r="I16" i="7"/>
  <c r="I15" i="7"/>
  <c r="I14" i="7"/>
  <c r="H13" i="7"/>
  <c r="G13" i="7"/>
  <c r="F13" i="7"/>
  <c r="E13" i="7"/>
  <c r="D13" i="7"/>
  <c r="I9" i="7"/>
  <c r="D7" i="7"/>
  <c r="I14" i="6"/>
  <c r="C13" i="6"/>
  <c r="I9" i="9" l="1"/>
  <c r="C7" i="9"/>
  <c r="I8" i="8"/>
  <c r="I13" i="8"/>
  <c r="H7" i="9"/>
  <c r="F7" i="7"/>
  <c r="I8" i="9"/>
  <c r="I13" i="7"/>
  <c r="H7" i="7"/>
  <c r="I8" i="7"/>
  <c r="I10" i="7"/>
  <c r="G7" i="7"/>
  <c r="E7" i="7"/>
  <c r="I11" i="7"/>
  <c r="C7" i="7"/>
  <c r="I9" i="8"/>
  <c r="I10" i="8"/>
  <c r="I11" i="8"/>
  <c r="C7" i="8"/>
  <c r="I7" i="8" s="1"/>
  <c r="D20" i="1"/>
  <c r="D39" i="1"/>
  <c r="E39" i="1"/>
  <c r="F39" i="1"/>
  <c r="G39" i="1"/>
  <c r="H39" i="1"/>
  <c r="I39" i="1"/>
  <c r="D40" i="1"/>
  <c r="E40" i="1"/>
  <c r="F40" i="1"/>
  <c r="G40" i="1"/>
  <c r="H40" i="1"/>
  <c r="I40" i="1"/>
  <c r="D41" i="1"/>
  <c r="E41" i="1"/>
  <c r="F41" i="1"/>
  <c r="G41" i="1"/>
  <c r="H41" i="1"/>
  <c r="I41" i="1"/>
  <c r="E38" i="1"/>
  <c r="F38" i="1"/>
  <c r="G38" i="1"/>
  <c r="H38" i="1"/>
  <c r="I38" i="1"/>
  <c r="D38" i="1"/>
  <c r="D34" i="1"/>
  <c r="E34" i="1"/>
  <c r="F34" i="1"/>
  <c r="G34" i="1"/>
  <c r="H34" i="1"/>
  <c r="I34" i="1"/>
  <c r="D35" i="1"/>
  <c r="E35" i="1"/>
  <c r="F35" i="1"/>
  <c r="G35" i="1"/>
  <c r="H35" i="1"/>
  <c r="I35" i="1"/>
  <c r="D36" i="1"/>
  <c r="E36" i="1"/>
  <c r="F36" i="1"/>
  <c r="G36" i="1"/>
  <c r="H36" i="1"/>
  <c r="I36" i="1"/>
  <c r="E33" i="1"/>
  <c r="F33" i="1"/>
  <c r="G33" i="1"/>
  <c r="H33" i="1"/>
  <c r="I33" i="1"/>
  <c r="D33" i="1"/>
  <c r="D29" i="1"/>
  <c r="E29" i="1"/>
  <c r="F29" i="1"/>
  <c r="G29" i="1"/>
  <c r="H29" i="1"/>
  <c r="I29" i="1"/>
  <c r="D30" i="1"/>
  <c r="E30" i="1"/>
  <c r="F30" i="1"/>
  <c r="G30" i="1"/>
  <c r="H30" i="1"/>
  <c r="I30" i="1"/>
  <c r="D31" i="1"/>
  <c r="E31" i="1"/>
  <c r="F31" i="1"/>
  <c r="G31" i="1"/>
  <c r="H31" i="1"/>
  <c r="I31" i="1"/>
  <c r="E28" i="1"/>
  <c r="F28" i="1"/>
  <c r="G28" i="1"/>
  <c r="H28" i="1"/>
  <c r="I28" i="1"/>
  <c r="D28" i="1"/>
  <c r="D24" i="1"/>
  <c r="E24" i="1"/>
  <c r="F24" i="1"/>
  <c r="G24" i="1"/>
  <c r="H24" i="1"/>
  <c r="I24" i="1"/>
  <c r="D25" i="1"/>
  <c r="E25" i="1"/>
  <c r="F25" i="1"/>
  <c r="G25" i="1"/>
  <c r="H25" i="1"/>
  <c r="I25" i="1"/>
  <c r="D26" i="1"/>
  <c r="E26" i="1"/>
  <c r="F26" i="1"/>
  <c r="G26" i="1"/>
  <c r="H26" i="1"/>
  <c r="I26" i="1"/>
  <c r="E23" i="1"/>
  <c r="F23" i="1"/>
  <c r="G23" i="1"/>
  <c r="H23" i="1"/>
  <c r="I23" i="1"/>
  <c r="D23" i="1"/>
  <c r="D19" i="1"/>
  <c r="E19" i="1"/>
  <c r="F19" i="1"/>
  <c r="G19" i="1"/>
  <c r="H19" i="1"/>
  <c r="I19" i="1"/>
  <c r="E20" i="1"/>
  <c r="F20" i="1"/>
  <c r="G20" i="1"/>
  <c r="H20" i="1"/>
  <c r="I20" i="1"/>
  <c r="D21" i="1"/>
  <c r="E21" i="1"/>
  <c r="F21" i="1"/>
  <c r="G21" i="1"/>
  <c r="H21" i="1"/>
  <c r="I21" i="1"/>
  <c r="E18" i="1"/>
  <c r="F18" i="1"/>
  <c r="G18" i="1"/>
  <c r="H18" i="1"/>
  <c r="I18" i="1"/>
  <c r="D18" i="1"/>
  <c r="E53" i="1"/>
  <c r="D53" i="1"/>
  <c r="I56" i="1"/>
  <c r="H56" i="1"/>
  <c r="G56" i="1"/>
  <c r="F56" i="1"/>
  <c r="E56" i="1"/>
  <c r="D56" i="1"/>
  <c r="I55" i="1"/>
  <c r="H55" i="1"/>
  <c r="G55" i="1"/>
  <c r="F55" i="1"/>
  <c r="E55" i="1"/>
  <c r="D55" i="1"/>
  <c r="I54" i="1"/>
  <c r="H54" i="1"/>
  <c r="G54" i="1"/>
  <c r="F54" i="1"/>
  <c r="E54" i="1"/>
  <c r="D54" i="1"/>
  <c r="I53" i="1"/>
  <c r="H53" i="1"/>
  <c r="G53" i="1"/>
  <c r="F53" i="1"/>
  <c r="D44" i="1"/>
  <c r="E44" i="1"/>
  <c r="F44" i="1"/>
  <c r="G44" i="1"/>
  <c r="H44" i="1"/>
  <c r="I44" i="1"/>
  <c r="D45" i="1"/>
  <c r="E45" i="1"/>
  <c r="F45" i="1"/>
  <c r="G45" i="1"/>
  <c r="H45" i="1"/>
  <c r="I45" i="1"/>
  <c r="D46" i="1"/>
  <c r="E46" i="1"/>
  <c r="F46" i="1"/>
  <c r="G46" i="1"/>
  <c r="H46" i="1"/>
  <c r="I46" i="1"/>
  <c r="E43" i="1"/>
  <c r="F43" i="1"/>
  <c r="G43" i="1"/>
  <c r="H43" i="1"/>
  <c r="I43" i="1"/>
  <c r="D43" i="1"/>
  <c r="I7" i="9" l="1"/>
  <c r="I7" i="7"/>
  <c r="E63" i="1"/>
  <c r="F63" i="1"/>
  <c r="G63" i="1"/>
  <c r="H63" i="1"/>
  <c r="I63" i="1"/>
  <c r="E64" i="1"/>
  <c r="F64" i="1"/>
  <c r="G64" i="1"/>
  <c r="H64" i="1"/>
  <c r="I64" i="1"/>
  <c r="E65" i="1"/>
  <c r="F65" i="1"/>
  <c r="G65" i="1"/>
  <c r="H65" i="1"/>
  <c r="I65" i="1"/>
  <c r="E66" i="1"/>
  <c r="F66" i="1"/>
  <c r="G66" i="1"/>
  <c r="H66" i="1"/>
  <c r="I66" i="1"/>
  <c r="D64" i="1"/>
  <c r="D65" i="1"/>
  <c r="D66" i="1"/>
  <c r="D63" i="1"/>
  <c r="J21" i="1"/>
  <c r="J20" i="1"/>
  <c r="J19" i="1"/>
  <c r="J18" i="1"/>
  <c r="J26" i="1"/>
  <c r="J25" i="1"/>
  <c r="J24" i="1"/>
  <c r="J23" i="1"/>
  <c r="J31" i="1"/>
  <c r="J30" i="1"/>
  <c r="J29" i="1"/>
  <c r="J28" i="1"/>
  <c r="J36" i="1"/>
  <c r="J35" i="1"/>
  <c r="J34" i="1"/>
  <c r="J33" i="1"/>
  <c r="J41" i="1"/>
  <c r="J40" i="1"/>
  <c r="J39" i="1"/>
  <c r="J38" i="1"/>
  <c r="J46" i="1"/>
  <c r="J45" i="1"/>
  <c r="J44" i="1"/>
  <c r="J43" i="1"/>
  <c r="J51" i="1"/>
  <c r="J50" i="1"/>
  <c r="J49" i="1"/>
  <c r="J48" i="1"/>
  <c r="J56" i="1"/>
  <c r="J55" i="1"/>
  <c r="J54" i="1"/>
  <c r="J53" i="1"/>
  <c r="J61" i="1"/>
  <c r="J60" i="1"/>
  <c r="J59" i="1"/>
  <c r="J58" i="1"/>
  <c r="J71" i="1"/>
  <c r="J70" i="1"/>
  <c r="J69" i="1"/>
  <c r="J68" i="1"/>
  <c r="J76" i="1"/>
  <c r="J75" i="1"/>
  <c r="J74" i="1"/>
  <c r="J73" i="1"/>
  <c r="J81" i="1"/>
  <c r="J80" i="1"/>
  <c r="J79" i="1"/>
  <c r="J78" i="1"/>
  <c r="J86" i="1"/>
  <c r="J85" i="1"/>
  <c r="J84" i="1"/>
  <c r="J83" i="1"/>
  <c r="J91" i="1"/>
  <c r="J90" i="1"/>
  <c r="J89" i="1"/>
  <c r="J88" i="1"/>
  <c r="D14" i="1"/>
  <c r="D9" i="1" s="1"/>
  <c r="E14" i="1"/>
  <c r="E9" i="1" s="1"/>
  <c r="F14" i="1"/>
  <c r="F9" i="1" s="1"/>
  <c r="G14" i="1"/>
  <c r="G9" i="1" s="1"/>
  <c r="H14" i="1"/>
  <c r="H9" i="1" s="1"/>
  <c r="I14" i="1"/>
  <c r="I9" i="1" s="1"/>
  <c r="D15" i="1"/>
  <c r="D10" i="1" s="1"/>
  <c r="E15" i="1"/>
  <c r="E10" i="1" s="1"/>
  <c r="F15" i="1"/>
  <c r="F10" i="1" s="1"/>
  <c r="G15" i="1"/>
  <c r="G10" i="1" s="1"/>
  <c r="H15" i="1"/>
  <c r="H10" i="1" s="1"/>
  <c r="I15" i="1"/>
  <c r="I10" i="1" s="1"/>
  <c r="D16" i="1"/>
  <c r="D11" i="1" s="1"/>
  <c r="E16" i="1"/>
  <c r="E11" i="1" s="1"/>
  <c r="F16" i="1"/>
  <c r="F11" i="1" s="1"/>
  <c r="G16" i="1"/>
  <c r="G11" i="1" s="1"/>
  <c r="H16" i="1"/>
  <c r="H11" i="1" s="1"/>
  <c r="I16" i="1"/>
  <c r="I11" i="1" s="1"/>
  <c r="D13" i="1"/>
  <c r="D8" i="1" s="1"/>
  <c r="D7" i="1" s="1"/>
  <c r="J95" i="1"/>
  <c r="J99" i="1"/>
  <c r="J100" i="1"/>
  <c r="J101" i="1"/>
  <c r="J98" i="1"/>
  <c r="E13" i="1"/>
  <c r="E8" i="1" s="1"/>
  <c r="F13" i="1"/>
  <c r="F8" i="1" s="1"/>
  <c r="G13" i="1"/>
  <c r="G8" i="1" s="1"/>
  <c r="H13" i="1"/>
  <c r="H8" i="1" s="1"/>
  <c r="I13" i="1"/>
  <c r="I8" i="1" s="1"/>
  <c r="J97" i="1" l="1"/>
  <c r="J11" i="1"/>
  <c r="J10" i="1"/>
  <c r="J9" i="1"/>
  <c r="J93" i="1"/>
  <c r="J94" i="1"/>
  <c r="J96" i="1"/>
  <c r="J13" i="1"/>
  <c r="J15" i="1"/>
  <c r="J8" i="1"/>
  <c r="J7" i="1" s="1"/>
  <c r="J14" i="1"/>
  <c r="J16" i="1"/>
  <c r="J66" i="1"/>
  <c r="J63" i="1"/>
  <c r="J64" i="1"/>
  <c r="J65" i="1"/>
  <c r="D62" i="1"/>
  <c r="J87" i="1" l="1"/>
  <c r="I87" i="1"/>
  <c r="H87" i="1"/>
  <c r="G87" i="1"/>
  <c r="F87" i="1"/>
  <c r="E87" i="1"/>
  <c r="D87" i="1"/>
  <c r="J82" i="1"/>
  <c r="I82" i="1"/>
  <c r="H82" i="1"/>
  <c r="G82" i="1"/>
  <c r="F82" i="1"/>
  <c r="E82" i="1"/>
  <c r="D82" i="1"/>
  <c r="J77" i="1"/>
  <c r="I77" i="1"/>
  <c r="H77" i="1"/>
  <c r="G77" i="1"/>
  <c r="F77" i="1"/>
  <c r="E77" i="1"/>
  <c r="D77" i="1"/>
  <c r="J72" i="1"/>
  <c r="I72" i="1"/>
  <c r="H72" i="1"/>
  <c r="G72" i="1"/>
  <c r="F72" i="1"/>
  <c r="E72" i="1"/>
  <c r="D72" i="1"/>
  <c r="I97" i="1"/>
  <c r="H97" i="1"/>
  <c r="G97" i="1"/>
  <c r="F97" i="1"/>
  <c r="E97" i="1"/>
  <c r="D97" i="1"/>
  <c r="J92" i="1"/>
  <c r="I92" i="1"/>
  <c r="H92" i="1"/>
  <c r="G92" i="1"/>
  <c r="F92" i="1"/>
  <c r="E92" i="1"/>
  <c r="D92" i="1"/>
  <c r="D42" i="1"/>
  <c r="J37" i="1"/>
  <c r="I37" i="1"/>
  <c r="H37" i="1"/>
  <c r="G37" i="1"/>
  <c r="F37" i="1"/>
  <c r="E37" i="1"/>
  <c r="D37" i="1"/>
  <c r="J32" i="1"/>
  <c r="I32" i="1"/>
  <c r="H32" i="1"/>
  <c r="G32" i="1"/>
  <c r="F32" i="1"/>
  <c r="E32" i="1"/>
  <c r="D32" i="1"/>
  <c r="J27" i="1"/>
  <c r="I27" i="1"/>
  <c r="H27" i="1"/>
  <c r="G27" i="1"/>
  <c r="F27" i="1"/>
  <c r="E27" i="1"/>
  <c r="D27" i="1"/>
  <c r="D22" i="1"/>
  <c r="D17" i="1"/>
  <c r="I7" i="1" l="1"/>
  <c r="H13" i="6" l="1"/>
  <c r="G13" i="6"/>
  <c r="F13" i="6"/>
  <c r="E13" i="6"/>
  <c r="D13" i="6"/>
  <c r="D7" i="6"/>
  <c r="E7" i="6"/>
  <c r="F7" i="6"/>
  <c r="G7" i="6"/>
  <c r="H7" i="6"/>
  <c r="C7" i="6"/>
  <c r="I15" i="6"/>
  <c r="I16" i="6"/>
  <c r="I17" i="6"/>
  <c r="I8" i="6"/>
  <c r="I9" i="6"/>
  <c r="I10" i="6"/>
  <c r="I11" i="6"/>
  <c r="J42" i="1"/>
  <c r="I42" i="1"/>
  <c r="H42" i="1"/>
  <c r="G42" i="1"/>
  <c r="F42" i="1"/>
  <c r="E42" i="1"/>
  <c r="J52" i="1"/>
  <c r="I52" i="1"/>
  <c r="H52" i="1"/>
  <c r="G52" i="1"/>
  <c r="F52" i="1"/>
  <c r="E52" i="1"/>
  <c r="D52" i="1"/>
  <c r="J62" i="1"/>
  <c r="I62" i="1"/>
  <c r="H62" i="1"/>
  <c r="G62" i="1"/>
  <c r="F62" i="1"/>
  <c r="E62" i="1"/>
  <c r="J67" i="1"/>
  <c r="I67" i="1"/>
  <c r="H67" i="1"/>
  <c r="G67" i="1"/>
  <c r="F67" i="1"/>
  <c r="E67" i="1"/>
  <c r="D67" i="1"/>
  <c r="J57" i="1"/>
  <c r="I57" i="1"/>
  <c r="H57" i="1"/>
  <c r="G57" i="1"/>
  <c r="F57" i="1"/>
  <c r="E57" i="1"/>
  <c r="D57" i="1"/>
  <c r="J47" i="1"/>
  <c r="I47" i="1"/>
  <c r="H47" i="1"/>
  <c r="G47" i="1"/>
  <c r="F47" i="1"/>
  <c r="E47" i="1"/>
  <c r="D47" i="1"/>
  <c r="J22" i="1"/>
  <c r="I22" i="1"/>
  <c r="H22" i="1"/>
  <c r="G22" i="1"/>
  <c r="F22" i="1"/>
  <c r="E22" i="1"/>
  <c r="J17" i="1"/>
  <c r="I17" i="1"/>
  <c r="H17" i="1"/>
  <c r="G17" i="1"/>
  <c r="F17" i="1"/>
  <c r="E17" i="1"/>
  <c r="J12" i="1"/>
  <c r="I12" i="1"/>
  <c r="H12" i="1"/>
  <c r="G12" i="1"/>
  <c r="F12" i="1"/>
  <c r="E12" i="1"/>
  <c r="D12" i="1"/>
  <c r="E7" i="1"/>
  <c r="F7" i="1"/>
  <c r="G7" i="1"/>
  <c r="H7" i="1"/>
  <c r="I13" i="6" l="1"/>
  <c r="I7" i="6"/>
</calcChain>
</file>

<file path=xl/sharedStrings.xml><?xml version="1.0" encoding="utf-8"?>
<sst xmlns="http://schemas.openxmlformats.org/spreadsheetml/2006/main" count="266" uniqueCount="76">
  <si>
    <t>всего</t>
  </si>
  <si>
    <t>всего, в том числе:</t>
  </si>
  <si>
    <t>МБ</t>
  </si>
  <si>
    <t>ФБ</t>
  </si>
  <si>
    <t>ОБ</t>
  </si>
  <si>
    <t>ВБ</t>
  </si>
  <si>
    <t>&lt;8&gt; МБ – местный бюджет; ФБ – федеральный бюджет; ОБ – областной бюджет; ВБ – внебюджетные источники финансирования (государственные внебюджетные фонды, средства юридических и физических лиц (семей), являющихся  участниками мероприятий муниципальной программы).</t>
  </si>
  <si>
    <t>№ п/п</t>
  </si>
  <si>
    <t>1.1</t>
  </si>
  <si>
    <t>1.2</t>
  </si>
  <si>
    <t>1.3</t>
  </si>
  <si>
    <t>1.4</t>
  </si>
  <si>
    <t>1.1.1</t>
  </si>
  <si>
    <t>1.2.1</t>
  </si>
  <si>
    <t>1.2.2</t>
  </si>
  <si>
    <t>1.1.2</t>
  </si>
  <si>
    <t>1.3.1</t>
  </si>
  <si>
    <t>1.4.1</t>
  </si>
  <si>
    <t>Наименование мероприятия (результата) и источники финансирования</t>
  </si>
  <si>
    <t>Объем финансового обеспечения по годам реализации, тыс. рублей</t>
  </si>
  <si>
    <t>Всего по проекту:</t>
  </si>
  <si>
    <t>Местный бюджет</t>
  </si>
  <si>
    <t>Федеральный бюджет</t>
  </si>
  <si>
    <t>Областной бюджет</t>
  </si>
  <si>
    <t>Внебюджетные источники</t>
  </si>
  <si>
    <t>1.1.3</t>
  </si>
  <si>
    <t>1.1.4</t>
  </si>
  <si>
    <t>1.2.3</t>
  </si>
  <si>
    <t>1.2.4</t>
  </si>
  <si>
    <t>4. Финансовое обеспечение муниципальной программы</t>
  </si>
  <si>
    <t>Приложение 1 к паспорту муниципальной программы</t>
  </si>
  <si>
    <t>Муниципальная программа "Экологическая программа по предотвращению загрязнения окружающей среды на территории Сокольского муниципального округа"</t>
  </si>
  <si>
    <t>Территориальный орган Администрации Сокольского муниципального округа  Вологодской области – «Город Сокол»</t>
  </si>
  <si>
    <t>Территориальный орган Администрации Сокольского муниципального округа  Вологодской области – «Город Кадников»</t>
  </si>
  <si>
    <t>Территориальный орган Администрации Сокольского муниципального округа  Вологодской области – «Биряковский»</t>
  </si>
  <si>
    <t>Территориальный орган Администрации Сокольского муниципального округа  Вологодской области – «Пельшемский»</t>
  </si>
  <si>
    <t>Территориальный орган Администрации Сокольского муниципального округа  Вологодской области – «Пригородный»</t>
  </si>
  <si>
    <t>Муниципальный проект «Озеленение территорий округа», в том числе</t>
  </si>
  <si>
    <t>Муниципальный проект «Ликвидация несанкционированных свалок», в том числе</t>
  </si>
  <si>
    <t>Муниципальный проект «Обустройство контейнерных площадок», в том числе</t>
  </si>
  <si>
    <t>Муниципальный проект «Экологическое информирование и образование населения», в том числе</t>
  </si>
  <si>
    <t>результат проекта: выполнены мероприятия по экологическому информированию и образованию населения</t>
  </si>
  <si>
    <t>Ответственный исполнитель, соисполнитель, исполнитель муниципальной программы, направление, структурный элемент, мероприятие (результат)</t>
  </si>
  <si>
    <t>Источник финансового обеспечения</t>
  </si>
  <si>
    <t>Объем финансового обеспечения по годам, тыс. руб.</t>
  </si>
  <si>
    <t>результат проекта: приобретены саженцы для проведения мероприятий по озеленению территории округа</t>
  </si>
  <si>
    <t>результат проекта: обустройство контейнерных площадок на территории, подведомственной Территориальному органу Администрации Сокольского муниципального округа  Вологодской области – «Город Сокол»</t>
  </si>
  <si>
    <t>результат проекта: обустройство контейнерных площадок на территории, подведомственной Территориальному органу Администрации Сокольского муниципального округа  Вологодской области – «Город Кадников»</t>
  </si>
  <si>
    <t>результат проекта: обустройство контейнерных площадок на территории, подведомственной Территориальному органу Администрации Сокольского муниципального округа  Вологодской области – «Биряковский»</t>
  </si>
  <si>
    <t>результат проекта: обустройство контейнерных площадок на территории, подведомственной Территориальному органу Администрации Сокольского муниципального округа  Вологодской области – «Пельшемский»</t>
  </si>
  <si>
    <t>результат проекта: обустройство контейнерных площадок на территории, подведомственной Территориальному органу Администрации Сокольского муниципального округа  Вологодской области – «Пригородный»</t>
  </si>
  <si>
    <t>4. Финансовое обеспечение реализации проекта "Озеленение территорий округа"</t>
  </si>
  <si>
    <t>Задача проекта: Создание условий для уменьшения загрязнения атмосферного воздуха</t>
  </si>
  <si>
    <t>Задача проекта: Создание условий для рекультивации объектов размещения отходов, подлежащих рекультивации после завершения их эксплуатации</t>
  </si>
  <si>
    <t>4. Финансовое обеспечение реализации проекта "Ликвидация несанкционированных свалок"</t>
  </si>
  <si>
    <t>1.3.2</t>
  </si>
  <si>
    <t>1.3.3</t>
  </si>
  <si>
    <t>1.3.4</t>
  </si>
  <si>
    <t>1.4.2</t>
  </si>
  <si>
    <t>1.4.3</t>
  </si>
  <si>
    <t>1.4.4</t>
  </si>
  <si>
    <t>1.5</t>
  </si>
  <si>
    <t>1.5.1</t>
  </si>
  <si>
    <t>1.5.2</t>
  </si>
  <si>
    <t>1.5.3</t>
  </si>
  <si>
    <t>1.5.4</t>
  </si>
  <si>
    <t>4. Финансовое обеспечение реализации проекта "Обустройство контейнерных площадок"</t>
  </si>
  <si>
    <t>Задача проекта: Обустройство контейнерных площадок в соответствии с требования санитарно-эпидемиологического законодательства</t>
  </si>
  <si>
    <t>4. Финансовое обеспечение реализации проекта "Экологическое информирование и образование населения"</t>
  </si>
  <si>
    <t>Задача проекта: Формирование основ экологической культуры населения округа</t>
  </si>
  <si>
    <t xml:space="preserve">Управление промышленности, природопользования и сельского хозяйства </t>
  </si>
  <si>
    <t>результат проекта: разработана проектная документация на рекультивацию объектов размещения отходов (полигона твердых бытовых отходов в р-не д. Подъельное Сокольского района), подлежащих рекультивации после завершения их эксплуатации</t>
  </si>
  <si>
    <t xml:space="preserve">Приложение 1 к паспорту муниципального проекта </t>
  </si>
  <si>
    <t xml:space="preserve">Приложение 2 к паспорту муниципального проекта </t>
  </si>
  <si>
    <t xml:space="preserve">Приложение 3 к паспорту муниципального проекта </t>
  </si>
  <si>
    <t xml:space="preserve">Приложение 4 к паспорту муниципального проекта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</si>
</sst>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164" fontId="4" fillId="0" borderId="1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4" fillId="0" borderId="5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view="pageBreakPreview" zoomScaleNormal="100" zoomScaleSheetLayoutView="100" workbookViewId="0">
      <selection activeCell="B57" sqref="B57:B61"/>
    </sheetView>
  </sheetViews>
  <sheetFormatPr defaultRowHeight="15" x14ac:dyDescent="0.25"/>
  <cols>
    <col min="1" max="1" width="5.5703125" style="6" customWidth="1"/>
    <col min="2" max="2" width="56.28515625" style="5" customWidth="1"/>
    <col min="3" max="3" width="13.28515625" style="6" customWidth="1"/>
    <col min="4" max="10" width="12.7109375" style="5" customWidth="1"/>
    <col min="11" max="11" width="9.140625" style="5"/>
  </cols>
  <sheetData>
    <row r="1" spans="1:11" ht="18.75" x14ac:dyDescent="0.3">
      <c r="E1" s="18" t="s">
        <v>30</v>
      </c>
      <c r="F1" s="18"/>
      <c r="G1" s="18"/>
      <c r="H1" s="18"/>
      <c r="I1" s="18"/>
      <c r="J1" s="18"/>
    </row>
    <row r="2" spans="1:11" ht="18.75" x14ac:dyDescent="0.25">
      <c r="A2" s="25" t="s">
        <v>29</v>
      </c>
      <c r="B2" s="25"/>
      <c r="C2" s="25"/>
      <c r="D2" s="25"/>
      <c r="E2" s="25"/>
      <c r="F2" s="25"/>
      <c r="G2" s="25"/>
      <c r="H2" s="25"/>
      <c r="I2" s="25"/>
      <c r="J2" s="25"/>
    </row>
    <row r="3" spans="1:11" ht="12" customHeight="1" x14ac:dyDescent="0.25">
      <c r="A3" s="1"/>
    </row>
    <row r="4" spans="1:11" ht="33.6" customHeight="1" x14ac:dyDescent="0.25">
      <c r="A4" s="26" t="s">
        <v>7</v>
      </c>
      <c r="B4" s="26" t="s">
        <v>42</v>
      </c>
      <c r="C4" s="29" t="s">
        <v>43</v>
      </c>
      <c r="D4" s="30" t="s">
        <v>44</v>
      </c>
      <c r="E4" s="31"/>
      <c r="F4" s="31"/>
      <c r="G4" s="31"/>
      <c r="H4" s="31"/>
      <c r="I4" s="31"/>
      <c r="J4" s="32"/>
    </row>
    <row r="5" spans="1:11" ht="18" customHeight="1" x14ac:dyDescent="0.25">
      <c r="A5" s="27"/>
      <c r="B5" s="27"/>
      <c r="C5" s="29"/>
      <c r="D5" s="2">
        <v>2025</v>
      </c>
      <c r="E5" s="2">
        <v>2026</v>
      </c>
      <c r="F5" s="2">
        <v>2027</v>
      </c>
      <c r="G5" s="2">
        <v>2028</v>
      </c>
      <c r="H5" s="2">
        <v>2029</v>
      </c>
      <c r="I5" s="2">
        <v>2030</v>
      </c>
      <c r="J5" s="2" t="s">
        <v>0</v>
      </c>
    </row>
    <row r="6" spans="1:11" ht="15.75" x14ac:dyDescent="0.25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  <c r="I6" s="10">
        <v>9</v>
      </c>
      <c r="J6" s="10">
        <v>10</v>
      </c>
    </row>
    <row r="7" spans="1:11" s="15" customFormat="1" ht="31.5" x14ac:dyDescent="0.25">
      <c r="A7" s="12">
        <v>1</v>
      </c>
      <c r="B7" s="19" t="s">
        <v>31</v>
      </c>
      <c r="C7" s="12" t="s">
        <v>1</v>
      </c>
      <c r="D7" s="16">
        <f>SUM(D8:D11)</f>
        <v>10971.6</v>
      </c>
      <c r="E7" s="16">
        <f t="shared" ref="E7:H7" si="0">SUM(E8:E11)</f>
        <v>2341.9</v>
      </c>
      <c r="F7" s="16">
        <f t="shared" si="0"/>
        <v>280</v>
      </c>
      <c r="G7" s="16">
        <f t="shared" si="0"/>
        <v>300</v>
      </c>
      <c r="H7" s="16">
        <f t="shared" si="0"/>
        <v>300</v>
      </c>
      <c r="I7" s="16">
        <f>SUM(I8:I11)</f>
        <v>300</v>
      </c>
      <c r="J7" s="16">
        <f>SUM(J8:J11)</f>
        <v>14493.5</v>
      </c>
      <c r="K7" s="14"/>
    </row>
    <row r="8" spans="1:11" s="15" customFormat="1" ht="15.75" x14ac:dyDescent="0.25">
      <c r="A8" s="12">
        <v>2</v>
      </c>
      <c r="B8" s="20"/>
      <c r="C8" s="12" t="s">
        <v>2</v>
      </c>
      <c r="D8" s="16">
        <f>D13+D18+D23+D28+D33+D38</f>
        <v>571.59999999999991</v>
      </c>
      <c r="E8" s="16">
        <f t="shared" ref="E8:I8" si="1">E13+E18+E23+E28+E33+E38</f>
        <v>341.9</v>
      </c>
      <c r="F8" s="16">
        <f t="shared" si="1"/>
        <v>280</v>
      </c>
      <c r="G8" s="16">
        <f t="shared" si="1"/>
        <v>300</v>
      </c>
      <c r="H8" s="16">
        <f t="shared" si="1"/>
        <v>300</v>
      </c>
      <c r="I8" s="16">
        <f t="shared" si="1"/>
        <v>300</v>
      </c>
      <c r="J8" s="16">
        <f>SUM(D8:I8)</f>
        <v>2093.5</v>
      </c>
      <c r="K8" s="14"/>
    </row>
    <row r="9" spans="1:11" s="15" customFormat="1" ht="15.75" x14ac:dyDescent="0.25">
      <c r="A9" s="12">
        <v>3</v>
      </c>
      <c r="B9" s="20"/>
      <c r="C9" s="12" t="s">
        <v>3</v>
      </c>
      <c r="D9" s="16">
        <f t="shared" ref="D9:I9" si="2">D14+D19+D24+D29+D34+D39</f>
        <v>0</v>
      </c>
      <c r="E9" s="16">
        <f t="shared" si="2"/>
        <v>0</v>
      </c>
      <c r="F9" s="16">
        <f t="shared" si="2"/>
        <v>0</v>
      </c>
      <c r="G9" s="16">
        <f t="shared" si="2"/>
        <v>0</v>
      </c>
      <c r="H9" s="16">
        <f t="shared" si="2"/>
        <v>0</v>
      </c>
      <c r="I9" s="16">
        <f t="shared" si="2"/>
        <v>0</v>
      </c>
      <c r="J9" s="16">
        <f t="shared" ref="J9:J11" si="3">SUM(D9:I9)</f>
        <v>0</v>
      </c>
      <c r="K9" s="14"/>
    </row>
    <row r="10" spans="1:11" s="15" customFormat="1" ht="15.75" x14ac:dyDescent="0.25">
      <c r="A10" s="12">
        <v>4</v>
      </c>
      <c r="B10" s="20"/>
      <c r="C10" s="12" t="s">
        <v>4</v>
      </c>
      <c r="D10" s="16">
        <f>D15+D20+D25+D30+D35+D40</f>
        <v>10400</v>
      </c>
      <c r="E10" s="16">
        <f t="shared" ref="E10:I10" si="4">E15+E20+E25+E30+E35+E40</f>
        <v>2000</v>
      </c>
      <c r="F10" s="16">
        <f t="shared" si="4"/>
        <v>0</v>
      </c>
      <c r="G10" s="16">
        <f t="shared" si="4"/>
        <v>0</v>
      </c>
      <c r="H10" s="16">
        <f t="shared" si="4"/>
        <v>0</v>
      </c>
      <c r="I10" s="16">
        <f t="shared" si="4"/>
        <v>0</v>
      </c>
      <c r="J10" s="16">
        <f t="shared" si="3"/>
        <v>12400</v>
      </c>
      <c r="K10" s="14"/>
    </row>
    <row r="11" spans="1:11" s="15" customFormat="1" ht="15.75" x14ac:dyDescent="0.25">
      <c r="A11" s="12">
        <v>5</v>
      </c>
      <c r="B11" s="21"/>
      <c r="C11" s="12" t="s">
        <v>5</v>
      </c>
      <c r="D11" s="16">
        <f t="shared" ref="D11:I11" si="5">D16+D21+D26+D31+D36+D41</f>
        <v>0</v>
      </c>
      <c r="E11" s="16">
        <f t="shared" si="5"/>
        <v>0</v>
      </c>
      <c r="F11" s="16">
        <f t="shared" si="5"/>
        <v>0</v>
      </c>
      <c r="G11" s="16">
        <f t="shared" si="5"/>
        <v>0</v>
      </c>
      <c r="H11" s="16">
        <f t="shared" si="5"/>
        <v>0</v>
      </c>
      <c r="I11" s="16">
        <f t="shared" si="5"/>
        <v>0</v>
      </c>
      <c r="J11" s="16">
        <f t="shared" si="3"/>
        <v>0</v>
      </c>
      <c r="K11" s="14"/>
    </row>
    <row r="12" spans="1:11" ht="31.15" customHeight="1" x14ac:dyDescent="0.25">
      <c r="A12" s="2">
        <v>1</v>
      </c>
      <c r="B12" s="22" t="s">
        <v>70</v>
      </c>
      <c r="C12" s="2" t="s">
        <v>1</v>
      </c>
      <c r="D12" s="7">
        <f>SUM(D13:D16)</f>
        <v>250</v>
      </c>
      <c r="E12" s="7">
        <f t="shared" ref="E12" si="6">SUM(E13:E16)</f>
        <v>280</v>
      </c>
      <c r="F12" s="7">
        <f t="shared" ref="F12" si="7">SUM(F13:F16)</f>
        <v>280</v>
      </c>
      <c r="G12" s="7">
        <f t="shared" ref="G12" si="8">SUM(G13:G16)</f>
        <v>300</v>
      </c>
      <c r="H12" s="7">
        <f t="shared" ref="H12" si="9">SUM(H13:H16)</f>
        <v>300</v>
      </c>
      <c r="I12" s="7">
        <f t="shared" ref="I12" si="10">SUM(I13:I16)</f>
        <v>300</v>
      </c>
      <c r="J12" s="7">
        <f t="shared" ref="J12" si="11">SUM(J13:J16)</f>
        <v>1710</v>
      </c>
    </row>
    <row r="13" spans="1:11" ht="15.75" x14ac:dyDescent="0.25">
      <c r="A13" s="2">
        <v>2</v>
      </c>
      <c r="B13" s="23"/>
      <c r="C13" s="2" t="s">
        <v>2</v>
      </c>
      <c r="D13" s="7">
        <f>D43+D93</f>
        <v>250</v>
      </c>
      <c r="E13" s="7">
        <f t="shared" ref="E13:I13" si="12">E43+E93</f>
        <v>280</v>
      </c>
      <c r="F13" s="7">
        <f t="shared" si="12"/>
        <v>280</v>
      </c>
      <c r="G13" s="7">
        <f t="shared" si="12"/>
        <v>300</v>
      </c>
      <c r="H13" s="7">
        <f t="shared" si="12"/>
        <v>300</v>
      </c>
      <c r="I13" s="7">
        <f t="shared" si="12"/>
        <v>300</v>
      </c>
      <c r="J13" s="7">
        <f>SUM(D13:I13)</f>
        <v>1710</v>
      </c>
    </row>
    <row r="14" spans="1:11" ht="15.75" x14ac:dyDescent="0.25">
      <c r="A14" s="2">
        <v>3</v>
      </c>
      <c r="B14" s="23"/>
      <c r="C14" s="2" t="s">
        <v>3</v>
      </c>
      <c r="D14" s="7">
        <f t="shared" ref="D14:I14" si="13">D44+D94</f>
        <v>0</v>
      </c>
      <c r="E14" s="7">
        <f t="shared" si="13"/>
        <v>0</v>
      </c>
      <c r="F14" s="7">
        <f t="shared" si="13"/>
        <v>0</v>
      </c>
      <c r="G14" s="7">
        <f t="shared" si="13"/>
        <v>0</v>
      </c>
      <c r="H14" s="7">
        <f t="shared" si="13"/>
        <v>0</v>
      </c>
      <c r="I14" s="7">
        <f t="shared" si="13"/>
        <v>0</v>
      </c>
      <c r="J14" s="7">
        <f t="shared" ref="J14:J16" si="14">SUM(D14:I14)</f>
        <v>0</v>
      </c>
    </row>
    <row r="15" spans="1:11" ht="15.75" x14ac:dyDescent="0.25">
      <c r="A15" s="2">
        <v>4</v>
      </c>
      <c r="B15" s="23"/>
      <c r="C15" s="2" t="s">
        <v>4</v>
      </c>
      <c r="D15" s="7">
        <f t="shared" ref="D15:I15" si="15">D45+D95</f>
        <v>0</v>
      </c>
      <c r="E15" s="7">
        <f t="shared" si="15"/>
        <v>0</v>
      </c>
      <c r="F15" s="7">
        <f t="shared" si="15"/>
        <v>0</v>
      </c>
      <c r="G15" s="7">
        <f t="shared" si="15"/>
        <v>0</v>
      </c>
      <c r="H15" s="7">
        <f t="shared" si="15"/>
        <v>0</v>
      </c>
      <c r="I15" s="7">
        <f t="shared" si="15"/>
        <v>0</v>
      </c>
      <c r="J15" s="7">
        <f t="shared" si="14"/>
        <v>0</v>
      </c>
    </row>
    <row r="16" spans="1:11" ht="15.75" x14ac:dyDescent="0.25">
      <c r="A16" s="2">
        <v>5</v>
      </c>
      <c r="B16" s="24"/>
      <c r="C16" s="2" t="s">
        <v>5</v>
      </c>
      <c r="D16" s="7">
        <f t="shared" ref="D16:I16" si="16">D46+D96</f>
        <v>0</v>
      </c>
      <c r="E16" s="7">
        <f t="shared" si="16"/>
        <v>0</v>
      </c>
      <c r="F16" s="7">
        <f t="shared" si="16"/>
        <v>0</v>
      </c>
      <c r="G16" s="7">
        <f t="shared" si="16"/>
        <v>0</v>
      </c>
      <c r="H16" s="7">
        <f t="shared" si="16"/>
        <v>0</v>
      </c>
      <c r="I16" s="7">
        <f t="shared" si="16"/>
        <v>0</v>
      </c>
      <c r="J16" s="7">
        <f t="shared" si="14"/>
        <v>0</v>
      </c>
    </row>
    <row r="17" spans="1:10" ht="31.5" x14ac:dyDescent="0.25">
      <c r="A17" s="2">
        <v>1</v>
      </c>
      <c r="B17" s="22" t="s">
        <v>32</v>
      </c>
      <c r="C17" s="2" t="s">
        <v>1</v>
      </c>
      <c r="D17" s="7">
        <f>SUM(D18:D21)</f>
        <v>1133</v>
      </c>
      <c r="E17" s="7">
        <f t="shared" ref="E17" si="17">SUM(E18:E21)</f>
        <v>1030.9000000000001</v>
      </c>
      <c r="F17" s="7">
        <f t="shared" ref="F17" si="18">SUM(F18:F21)</f>
        <v>0</v>
      </c>
      <c r="G17" s="7">
        <f t="shared" ref="G17" si="19">SUM(G18:G21)</f>
        <v>0</v>
      </c>
      <c r="H17" s="7">
        <f t="shared" ref="H17" si="20">SUM(H18:H21)</f>
        <v>0</v>
      </c>
      <c r="I17" s="7">
        <f t="shared" ref="I17" si="21">SUM(I18:I21)</f>
        <v>0</v>
      </c>
      <c r="J17" s="7">
        <f t="shared" ref="J17" si="22">SUM(J18:J21)</f>
        <v>2163.9</v>
      </c>
    </row>
    <row r="18" spans="1:10" ht="15.75" x14ac:dyDescent="0.25">
      <c r="A18" s="2">
        <v>2</v>
      </c>
      <c r="B18" s="23"/>
      <c r="C18" s="2" t="s">
        <v>2</v>
      </c>
      <c r="D18" s="7">
        <f>D68</f>
        <v>34</v>
      </c>
      <c r="E18" s="7">
        <f t="shared" ref="E18:I18" si="23">E68</f>
        <v>30.9</v>
      </c>
      <c r="F18" s="7">
        <f t="shared" si="23"/>
        <v>0</v>
      </c>
      <c r="G18" s="7">
        <f t="shared" si="23"/>
        <v>0</v>
      </c>
      <c r="H18" s="7">
        <f t="shared" si="23"/>
        <v>0</v>
      </c>
      <c r="I18" s="7">
        <f t="shared" si="23"/>
        <v>0</v>
      </c>
      <c r="J18" s="7">
        <f>SUM(D18:I18)</f>
        <v>64.900000000000006</v>
      </c>
    </row>
    <row r="19" spans="1:10" ht="15.75" x14ac:dyDescent="0.25">
      <c r="A19" s="2">
        <v>3</v>
      </c>
      <c r="B19" s="23"/>
      <c r="C19" s="2" t="s">
        <v>3</v>
      </c>
      <c r="D19" s="7">
        <f t="shared" ref="D19:I19" si="24">D69</f>
        <v>0</v>
      </c>
      <c r="E19" s="7">
        <f t="shared" si="24"/>
        <v>0</v>
      </c>
      <c r="F19" s="7">
        <f t="shared" si="24"/>
        <v>0</v>
      </c>
      <c r="G19" s="7">
        <f t="shared" si="24"/>
        <v>0</v>
      </c>
      <c r="H19" s="7">
        <f t="shared" si="24"/>
        <v>0</v>
      </c>
      <c r="I19" s="7">
        <f t="shared" si="24"/>
        <v>0</v>
      </c>
      <c r="J19" s="7">
        <f t="shared" ref="J19:J21" si="25">SUM(D19:I19)</f>
        <v>0</v>
      </c>
    </row>
    <row r="20" spans="1:10" ht="15.75" x14ac:dyDescent="0.25">
      <c r="A20" s="2">
        <v>4</v>
      </c>
      <c r="B20" s="23"/>
      <c r="C20" s="2" t="s">
        <v>4</v>
      </c>
      <c r="D20" s="7">
        <f>D70</f>
        <v>1099</v>
      </c>
      <c r="E20" s="7">
        <f t="shared" ref="E20:I20" si="26">E70</f>
        <v>1000</v>
      </c>
      <c r="F20" s="7">
        <f t="shared" si="26"/>
        <v>0</v>
      </c>
      <c r="G20" s="7">
        <f t="shared" si="26"/>
        <v>0</v>
      </c>
      <c r="H20" s="7">
        <f t="shared" si="26"/>
        <v>0</v>
      </c>
      <c r="I20" s="7">
        <f t="shared" si="26"/>
        <v>0</v>
      </c>
      <c r="J20" s="7">
        <f t="shared" si="25"/>
        <v>2099</v>
      </c>
    </row>
    <row r="21" spans="1:10" ht="15.75" x14ac:dyDescent="0.25">
      <c r="A21" s="2">
        <v>5</v>
      </c>
      <c r="B21" s="24"/>
      <c r="C21" s="2" t="s">
        <v>5</v>
      </c>
      <c r="D21" s="7">
        <f t="shared" ref="D21:I21" si="27">D71</f>
        <v>0</v>
      </c>
      <c r="E21" s="7">
        <f t="shared" si="27"/>
        <v>0</v>
      </c>
      <c r="F21" s="7">
        <f t="shared" si="27"/>
        <v>0</v>
      </c>
      <c r="G21" s="7">
        <f t="shared" si="27"/>
        <v>0</v>
      </c>
      <c r="H21" s="7">
        <f t="shared" si="27"/>
        <v>0</v>
      </c>
      <c r="I21" s="7">
        <f t="shared" si="27"/>
        <v>0</v>
      </c>
      <c r="J21" s="7">
        <f t="shared" si="25"/>
        <v>0</v>
      </c>
    </row>
    <row r="22" spans="1:10" ht="31.5" x14ac:dyDescent="0.25">
      <c r="A22" s="2">
        <v>1</v>
      </c>
      <c r="B22" s="22" t="s">
        <v>33</v>
      </c>
      <c r="C22" s="2" t="s">
        <v>1</v>
      </c>
      <c r="D22" s="7">
        <f>SUM(D23:D26)</f>
        <v>8627.7999999999993</v>
      </c>
      <c r="E22" s="7">
        <f t="shared" ref="E22" si="28">SUM(E23:E26)</f>
        <v>515.5</v>
      </c>
      <c r="F22" s="7">
        <f t="shared" ref="F22" si="29">SUM(F23:F26)</f>
        <v>0</v>
      </c>
      <c r="G22" s="7">
        <f t="shared" ref="G22" si="30">SUM(G23:G26)</f>
        <v>0</v>
      </c>
      <c r="H22" s="7">
        <f t="shared" ref="H22" si="31">SUM(H23:H26)</f>
        <v>0</v>
      </c>
      <c r="I22" s="7">
        <f t="shared" ref="I22" si="32">SUM(I23:I26)</f>
        <v>0</v>
      </c>
      <c r="J22" s="7">
        <f t="shared" ref="J22" si="33">SUM(J23:J26)</f>
        <v>9143.2999999999993</v>
      </c>
    </row>
    <row r="23" spans="1:10" ht="15.75" x14ac:dyDescent="0.25">
      <c r="A23" s="2">
        <v>2</v>
      </c>
      <c r="B23" s="23"/>
      <c r="C23" s="2" t="s">
        <v>2</v>
      </c>
      <c r="D23" s="7">
        <f>D58+D73</f>
        <v>258.8</v>
      </c>
      <c r="E23" s="7">
        <f t="shared" ref="E23:I23" si="34">E58+E73</f>
        <v>15.5</v>
      </c>
      <c r="F23" s="7">
        <f t="shared" si="34"/>
        <v>0</v>
      </c>
      <c r="G23" s="7">
        <f t="shared" si="34"/>
        <v>0</v>
      </c>
      <c r="H23" s="7">
        <f t="shared" si="34"/>
        <v>0</v>
      </c>
      <c r="I23" s="7">
        <f t="shared" si="34"/>
        <v>0</v>
      </c>
      <c r="J23" s="7">
        <f>SUM(D23:I23)</f>
        <v>274.3</v>
      </c>
    </row>
    <row r="24" spans="1:10" ht="15.75" x14ac:dyDescent="0.25">
      <c r="A24" s="2">
        <v>3</v>
      </c>
      <c r="B24" s="23"/>
      <c r="C24" s="2" t="s">
        <v>3</v>
      </c>
      <c r="D24" s="7">
        <f t="shared" ref="D24:I24" si="35">D59+D74</f>
        <v>0</v>
      </c>
      <c r="E24" s="7">
        <f t="shared" si="35"/>
        <v>0</v>
      </c>
      <c r="F24" s="7">
        <f t="shared" si="35"/>
        <v>0</v>
      </c>
      <c r="G24" s="7">
        <f t="shared" si="35"/>
        <v>0</v>
      </c>
      <c r="H24" s="7">
        <f t="shared" si="35"/>
        <v>0</v>
      </c>
      <c r="I24" s="7">
        <f t="shared" si="35"/>
        <v>0</v>
      </c>
      <c r="J24" s="7">
        <f t="shared" ref="J24:J26" si="36">SUM(D24:I24)</f>
        <v>0</v>
      </c>
    </row>
    <row r="25" spans="1:10" ht="15.75" x14ac:dyDescent="0.25">
      <c r="A25" s="2">
        <v>4</v>
      </c>
      <c r="B25" s="23"/>
      <c r="C25" s="2" t="s">
        <v>4</v>
      </c>
      <c r="D25" s="7">
        <f t="shared" ref="D25:I25" si="37">D60+D75</f>
        <v>8369</v>
      </c>
      <c r="E25" s="7">
        <f t="shared" si="37"/>
        <v>500</v>
      </c>
      <c r="F25" s="7">
        <f t="shared" si="37"/>
        <v>0</v>
      </c>
      <c r="G25" s="7">
        <f t="shared" si="37"/>
        <v>0</v>
      </c>
      <c r="H25" s="7">
        <f t="shared" si="37"/>
        <v>0</v>
      </c>
      <c r="I25" s="7">
        <f t="shared" si="37"/>
        <v>0</v>
      </c>
      <c r="J25" s="7">
        <f t="shared" si="36"/>
        <v>8869</v>
      </c>
    </row>
    <row r="26" spans="1:10" ht="15.75" x14ac:dyDescent="0.25">
      <c r="A26" s="2">
        <v>5</v>
      </c>
      <c r="B26" s="24"/>
      <c r="C26" s="2" t="s">
        <v>5</v>
      </c>
      <c r="D26" s="7">
        <f t="shared" ref="D26:I26" si="38">D61+D76</f>
        <v>0</v>
      </c>
      <c r="E26" s="7">
        <f t="shared" si="38"/>
        <v>0</v>
      </c>
      <c r="F26" s="7">
        <f t="shared" si="38"/>
        <v>0</v>
      </c>
      <c r="G26" s="7">
        <f t="shared" si="38"/>
        <v>0</v>
      </c>
      <c r="H26" s="7">
        <f t="shared" si="38"/>
        <v>0</v>
      </c>
      <c r="I26" s="7">
        <f t="shared" si="38"/>
        <v>0</v>
      </c>
      <c r="J26" s="7">
        <f t="shared" si="36"/>
        <v>0</v>
      </c>
    </row>
    <row r="27" spans="1:10" ht="31.5" x14ac:dyDescent="0.25">
      <c r="A27" s="10">
        <v>1</v>
      </c>
      <c r="B27" s="22" t="s">
        <v>34</v>
      </c>
      <c r="C27" s="10" t="s">
        <v>1</v>
      </c>
      <c r="D27" s="7">
        <f>SUM(D28:D31)</f>
        <v>120.6</v>
      </c>
      <c r="E27" s="7">
        <f t="shared" ref="E27:J27" si="39">SUM(E28:E31)</f>
        <v>0</v>
      </c>
      <c r="F27" s="7">
        <f t="shared" si="39"/>
        <v>0</v>
      </c>
      <c r="G27" s="7">
        <f t="shared" si="39"/>
        <v>0</v>
      </c>
      <c r="H27" s="7">
        <f t="shared" si="39"/>
        <v>0</v>
      </c>
      <c r="I27" s="7">
        <f t="shared" si="39"/>
        <v>0</v>
      </c>
      <c r="J27" s="7">
        <f t="shared" si="39"/>
        <v>120.6</v>
      </c>
    </row>
    <row r="28" spans="1:10" ht="15.75" x14ac:dyDescent="0.25">
      <c r="A28" s="10">
        <v>2</v>
      </c>
      <c r="B28" s="23"/>
      <c r="C28" s="10" t="s">
        <v>2</v>
      </c>
      <c r="D28" s="7">
        <f>D78</f>
        <v>3.6</v>
      </c>
      <c r="E28" s="7">
        <f t="shared" ref="E28:I28" si="40">E78</f>
        <v>0</v>
      </c>
      <c r="F28" s="7">
        <f t="shared" si="40"/>
        <v>0</v>
      </c>
      <c r="G28" s="7">
        <f t="shared" si="40"/>
        <v>0</v>
      </c>
      <c r="H28" s="7">
        <f t="shared" si="40"/>
        <v>0</v>
      </c>
      <c r="I28" s="7">
        <f t="shared" si="40"/>
        <v>0</v>
      </c>
      <c r="J28" s="7">
        <f>SUM(D28:I28)</f>
        <v>3.6</v>
      </c>
    </row>
    <row r="29" spans="1:10" ht="15.75" x14ac:dyDescent="0.25">
      <c r="A29" s="10">
        <v>3</v>
      </c>
      <c r="B29" s="23"/>
      <c r="C29" s="10" t="s">
        <v>3</v>
      </c>
      <c r="D29" s="7">
        <f t="shared" ref="D29:I29" si="41">D79</f>
        <v>0</v>
      </c>
      <c r="E29" s="7">
        <f t="shared" si="41"/>
        <v>0</v>
      </c>
      <c r="F29" s="7">
        <f t="shared" si="41"/>
        <v>0</v>
      </c>
      <c r="G29" s="7">
        <f t="shared" si="41"/>
        <v>0</v>
      </c>
      <c r="H29" s="7">
        <f t="shared" si="41"/>
        <v>0</v>
      </c>
      <c r="I29" s="7">
        <f t="shared" si="41"/>
        <v>0</v>
      </c>
      <c r="J29" s="7">
        <f t="shared" ref="J29:J31" si="42">SUM(D29:I29)</f>
        <v>0</v>
      </c>
    </row>
    <row r="30" spans="1:10" ht="15.75" x14ac:dyDescent="0.25">
      <c r="A30" s="10">
        <v>4</v>
      </c>
      <c r="B30" s="23"/>
      <c r="C30" s="10" t="s">
        <v>4</v>
      </c>
      <c r="D30" s="7">
        <f t="shared" ref="D30:I30" si="43">D80</f>
        <v>117</v>
      </c>
      <c r="E30" s="7">
        <f t="shared" si="43"/>
        <v>0</v>
      </c>
      <c r="F30" s="7">
        <f t="shared" si="43"/>
        <v>0</v>
      </c>
      <c r="G30" s="7">
        <f t="shared" si="43"/>
        <v>0</v>
      </c>
      <c r="H30" s="7">
        <f t="shared" si="43"/>
        <v>0</v>
      </c>
      <c r="I30" s="7">
        <f t="shared" si="43"/>
        <v>0</v>
      </c>
      <c r="J30" s="7">
        <f t="shared" si="42"/>
        <v>117</v>
      </c>
    </row>
    <row r="31" spans="1:10" ht="15.75" x14ac:dyDescent="0.25">
      <c r="A31" s="10">
        <v>5</v>
      </c>
      <c r="B31" s="24"/>
      <c r="C31" s="10" t="s">
        <v>5</v>
      </c>
      <c r="D31" s="7">
        <f t="shared" ref="D31:I31" si="44">D81</f>
        <v>0</v>
      </c>
      <c r="E31" s="7">
        <f t="shared" si="44"/>
        <v>0</v>
      </c>
      <c r="F31" s="7">
        <f t="shared" si="44"/>
        <v>0</v>
      </c>
      <c r="G31" s="7">
        <f t="shared" si="44"/>
        <v>0</v>
      </c>
      <c r="H31" s="7">
        <f t="shared" si="44"/>
        <v>0</v>
      </c>
      <c r="I31" s="7">
        <f t="shared" si="44"/>
        <v>0</v>
      </c>
      <c r="J31" s="7">
        <f t="shared" si="42"/>
        <v>0</v>
      </c>
    </row>
    <row r="32" spans="1:10" ht="31.5" x14ac:dyDescent="0.25">
      <c r="A32" s="10">
        <v>1</v>
      </c>
      <c r="B32" s="22" t="s">
        <v>35</v>
      </c>
      <c r="C32" s="10" t="s">
        <v>1</v>
      </c>
      <c r="D32" s="7">
        <f>SUM(D33:D36)</f>
        <v>197.4</v>
      </c>
      <c r="E32" s="7">
        <f t="shared" ref="E32:J32" si="45">SUM(E33:E36)</f>
        <v>0</v>
      </c>
      <c r="F32" s="7">
        <f t="shared" si="45"/>
        <v>0</v>
      </c>
      <c r="G32" s="7">
        <f t="shared" si="45"/>
        <v>0</v>
      </c>
      <c r="H32" s="7">
        <f t="shared" si="45"/>
        <v>0</v>
      </c>
      <c r="I32" s="7">
        <f t="shared" si="45"/>
        <v>0</v>
      </c>
      <c r="J32" s="7">
        <f t="shared" si="45"/>
        <v>197.4</v>
      </c>
    </row>
    <row r="33" spans="1:11" ht="15.75" x14ac:dyDescent="0.25">
      <c r="A33" s="10">
        <v>2</v>
      </c>
      <c r="B33" s="23"/>
      <c r="C33" s="10" t="s">
        <v>2</v>
      </c>
      <c r="D33" s="7">
        <f>D83</f>
        <v>5.9</v>
      </c>
      <c r="E33" s="7">
        <f t="shared" ref="E33:I33" si="46">E83</f>
        <v>0</v>
      </c>
      <c r="F33" s="7">
        <f t="shared" si="46"/>
        <v>0</v>
      </c>
      <c r="G33" s="7">
        <f t="shared" si="46"/>
        <v>0</v>
      </c>
      <c r="H33" s="7">
        <f t="shared" si="46"/>
        <v>0</v>
      </c>
      <c r="I33" s="7">
        <f t="shared" si="46"/>
        <v>0</v>
      </c>
      <c r="J33" s="7">
        <f>SUM(D33:I33)</f>
        <v>5.9</v>
      </c>
    </row>
    <row r="34" spans="1:11" ht="15.75" x14ac:dyDescent="0.25">
      <c r="A34" s="10">
        <v>3</v>
      </c>
      <c r="B34" s="23"/>
      <c r="C34" s="10" t="s">
        <v>3</v>
      </c>
      <c r="D34" s="7">
        <f t="shared" ref="D34:I34" si="47">D84</f>
        <v>0</v>
      </c>
      <c r="E34" s="7">
        <f t="shared" si="47"/>
        <v>0</v>
      </c>
      <c r="F34" s="7">
        <f t="shared" si="47"/>
        <v>0</v>
      </c>
      <c r="G34" s="7">
        <f t="shared" si="47"/>
        <v>0</v>
      </c>
      <c r="H34" s="7">
        <f t="shared" si="47"/>
        <v>0</v>
      </c>
      <c r="I34" s="7">
        <f t="shared" si="47"/>
        <v>0</v>
      </c>
      <c r="J34" s="7">
        <f t="shared" ref="J34:J36" si="48">SUM(D34:I34)</f>
        <v>0</v>
      </c>
    </row>
    <row r="35" spans="1:11" ht="15.75" x14ac:dyDescent="0.25">
      <c r="A35" s="10">
        <v>4</v>
      </c>
      <c r="B35" s="23"/>
      <c r="C35" s="10" t="s">
        <v>4</v>
      </c>
      <c r="D35" s="7">
        <f t="shared" ref="D35:I35" si="49">D85</f>
        <v>191.5</v>
      </c>
      <c r="E35" s="7">
        <f t="shared" si="49"/>
        <v>0</v>
      </c>
      <c r="F35" s="7">
        <f t="shared" si="49"/>
        <v>0</v>
      </c>
      <c r="G35" s="7">
        <f t="shared" si="49"/>
        <v>0</v>
      </c>
      <c r="H35" s="7">
        <f t="shared" si="49"/>
        <v>0</v>
      </c>
      <c r="I35" s="7">
        <f t="shared" si="49"/>
        <v>0</v>
      </c>
      <c r="J35" s="7">
        <f t="shared" si="48"/>
        <v>191.5</v>
      </c>
    </row>
    <row r="36" spans="1:11" ht="15.75" x14ac:dyDescent="0.25">
      <c r="A36" s="10">
        <v>5</v>
      </c>
      <c r="B36" s="24"/>
      <c r="C36" s="10" t="s">
        <v>5</v>
      </c>
      <c r="D36" s="7">
        <f t="shared" ref="D36:I36" si="50">D86</f>
        <v>0</v>
      </c>
      <c r="E36" s="7">
        <f t="shared" si="50"/>
        <v>0</v>
      </c>
      <c r="F36" s="7">
        <f t="shared" si="50"/>
        <v>0</v>
      </c>
      <c r="G36" s="7">
        <f t="shared" si="50"/>
        <v>0</v>
      </c>
      <c r="H36" s="7">
        <f t="shared" si="50"/>
        <v>0</v>
      </c>
      <c r="I36" s="7">
        <f t="shared" si="50"/>
        <v>0</v>
      </c>
      <c r="J36" s="7">
        <f t="shared" si="48"/>
        <v>0</v>
      </c>
    </row>
    <row r="37" spans="1:11" ht="31.5" x14ac:dyDescent="0.25">
      <c r="A37" s="10">
        <v>1</v>
      </c>
      <c r="B37" s="22" t="s">
        <v>36</v>
      </c>
      <c r="C37" s="10" t="s">
        <v>1</v>
      </c>
      <c r="D37" s="7">
        <f>SUM(D38:D41)</f>
        <v>642.79999999999995</v>
      </c>
      <c r="E37" s="7">
        <f t="shared" ref="E37:J37" si="51">SUM(E38:E41)</f>
        <v>515.5</v>
      </c>
      <c r="F37" s="7">
        <f t="shared" si="51"/>
        <v>0</v>
      </c>
      <c r="G37" s="7">
        <f t="shared" si="51"/>
        <v>0</v>
      </c>
      <c r="H37" s="7">
        <f t="shared" si="51"/>
        <v>0</v>
      </c>
      <c r="I37" s="7">
        <f t="shared" si="51"/>
        <v>0</v>
      </c>
      <c r="J37" s="7">
        <f t="shared" si="51"/>
        <v>1158.3</v>
      </c>
    </row>
    <row r="38" spans="1:11" ht="15.75" x14ac:dyDescent="0.25">
      <c r="A38" s="10">
        <v>2</v>
      </c>
      <c r="B38" s="23"/>
      <c r="C38" s="10" t="s">
        <v>2</v>
      </c>
      <c r="D38" s="7">
        <f>D88</f>
        <v>19.3</v>
      </c>
      <c r="E38" s="7">
        <f t="shared" ref="E38:I38" si="52">E88</f>
        <v>15.5</v>
      </c>
      <c r="F38" s="7">
        <f t="shared" si="52"/>
        <v>0</v>
      </c>
      <c r="G38" s="7">
        <f t="shared" si="52"/>
        <v>0</v>
      </c>
      <c r="H38" s="7">
        <f t="shared" si="52"/>
        <v>0</v>
      </c>
      <c r="I38" s="7">
        <f t="shared" si="52"/>
        <v>0</v>
      </c>
      <c r="J38" s="7">
        <f>SUM(D38:I38)</f>
        <v>34.799999999999997</v>
      </c>
    </row>
    <row r="39" spans="1:11" ht="15.75" x14ac:dyDescent="0.25">
      <c r="A39" s="10">
        <v>3</v>
      </c>
      <c r="B39" s="23"/>
      <c r="C39" s="10" t="s">
        <v>3</v>
      </c>
      <c r="D39" s="7">
        <f t="shared" ref="D39:I39" si="53">D89</f>
        <v>0</v>
      </c>
      <c r="E39" s="7">
        <f t="shared" si="53"/>
        <v>0</v>
      </c>
      <c r="F39" s="7">
        <f t="shared" si="53"/>
        <v>0</v>
      </c>
      <c r="G39" s="7">
        <f t="shared" si="53"/>
        <v>0</v>
      </c>
      <c r="H39" s="7">
        <f t="shared" si="53"/>
        <v>0</v>
      </c>
      <c r="I39" s="7">
        <f t="shared" si="53"/>
        <v>0</v>
      </c>
      <c r="J39" s="7">
        <f t="shared" ref="J39:J41" si="54">SUM(D39:I39)</f>
        <v>0</v>
      </c>
    </row>
    <row r="40" spans="1:11" ht="15.75" x14ac:dyDescent="0.25">
      <c r="A40" s="10">
        <v>4</v>
      </c>
      <c r="B40" s="23"/>
      <c r="C40" s="10" t="s">
        <v>4</v>
      </c>
      <c r="D40" s="7">
        <f t="shared" ref="D40:I40" si="55">D90</f>
        <v>623.5</v>
      </c>
      <c r="E40" s="7">
        <f t="shared" si="55"/>
        <v>500</v>
      </c>
      <c r="F40" s="7">
        <f t="shared" si="55"/>
        <v>0</v>
      </c>
      <c r="G40" s="7">
        <f t="shared" si="55"/>
        <v>0</v>
      </c>
      <c r="H40" s="7">
        <f t="shared" si="55"/>
        <v>0</v>
      </c>
      <c r="I40" s="7">
        <f t="shared" si="55"/>
        <v>0</v>
      </c>
      <c r="J40" s="7">
        <f t="shared" si="54"/>
        <v>1123.5</v>
      </c>
    </row>
    <row r="41" spans="1:11" ht="15.75" x14ac:dyDescent="0.25">
      <c r="A41" s="10">
        <v>5</v>
      </c>
      <c r="B41" s="24"/>
      <c r="C41" s="10" t="s">
        <v>5</v>
      </c>
      <c r="D41" s="7">
        <f t="shared" ref="D41:I41" si="56">D91</f>
        <v>0</v>
      </c>
      <c r="E41" s="7">
        <f t="shared" si="56"/>
        <v>0</v>
      </c>
      <c r="F41" s="7">
        <f t="shared" si="56"/>
        <v>0</v>
      </c>
      <c r="G41" s="7">
        <f t="shared" si="56"/>
        <v>0</v>
      </c>
      <c r="H41" s="7">
        <f t="shared" si="56"/>
        <v>0</v>
      </c>
      <c r="I41" s="7">
        <f t="shared" si="56"/>
        <v>0</v>
      </c>
      <c r="J41" s="7">
        <f t="shared" si="54"/>
        <v>0</v>
      </c>
    </row>
    <row r="42" spans="1:11" s="15" customFormat="1" ht="31.5" x14ac:dyDescent="0.25">
      <c r="A42" s="12">
        <v>1</v>
      </c>
      <c r="B42" s="19" t="s">
        <v>37</v>
      </c>
      <c r="C42" s="12" t="s">
        <v>1</v>
      </c>
      <c r="D42" s="13">
        <f>SUM(D43:D46)</f>
        <v>100</v>
      </c>
      <c r="E42" s="13">
        <f t="shared" ref="E42:J42" si="57">SUM(E43:E46)</f>
        <v>80</v>
      </c>
      <c r="F42" s="13">
        <f t="shared" si="57"/>
        <v>80</v>
      </c>
      <c r="G42" s="13">
        <f t="shared" si="57"/>
        <v>100</v>
      </c>
      <c r="H42" s="13">
        <f t="shared" si="57"/>
        <v>100</v>
      </c>
      <c r="I42" s="13">
        <f t="shared" si="57"/>
        <v>100</v>
      </c>
      <c r="J42" s="13">
        <f t="shared" si="57"/>
        <v>560</v>
      </c>
      <c r="K42" s="14"/>
    </row>
    <row r="43" spans="1:11" s="15" customFormat="1" ht="15.75" x14ac:dyDescent="0.25">
      <c r="A43" s="12">
        <v>2</v>
      </c>
      <c r="B43" s="20"/>
      <c r="C43" s="12" t="s">
        <v>2</v>
      </c>
      <c r="D43" s="16">
        <f>D48</f>
        <v>100</v>
      </c>
      <c r="E43" s="16">
        <f t="shared" ref="E43:I43" si="58">E48</f>
        <v>80</v>
      </c>
      <c r="F43" s="16">
        <f t="shared" si="58"/>
        <v>80</v>
      </c>
      <c r="G43" s="16">
        <f t="shared" si="58"/>
        <v>100</v>
      </c>
      <c r="H43" s="16">
        <f t="shared" si="58"/>
        <v>100</v>
      </c>
      <c r="I43" s="16">
        <f t="shared" si="58"/>
        <v>100</v>
      </c>
      <c r="J43" s="16">
        <f>SUM(D43:I43)</f>
        <v>560</v>
      </c>
      <c r="K43" s="14"/>
    </row>
    <row r="44" spans="1:11" s="15" customFormat="1" ht="15.75" x14ac:dyDescent="0.25">
      <c r="A44" s="12">
        <v>3</v>
      </c>
      <c r="B44" s="20"/>
      <c r="C44" s="12" t="s">
        <v>3</v>
      </c>
      <c r="D44" s="16">
        <f t="shared" ref="D44:I44" si="59">D49</f>
        <v>0</v>
      </c>
      <c r="E44" s="16">
        <f t="shared" si="59"/>
        <v>0</v>
      </c>
      <c r="F44" s="16">
        <f t="shared" si="59"/>
        <v>0</v>
      </c>
      <c r="G44" s="16">
        <f t="shared" si="59"/>
        <v>0</v>
      </c>
      <c r="H44" s="16">
        <f t="shared" si="59"/>
        <v>0</v>
      </c>
      <c r="I44" s="16">
        <f t="shared" si="59"/>
        <v>0</v>
      </c>
      <c r="J44" s="16">
        <f t="shared" ref="J44:J46" si="60">SUM(D44:I44)</f>
        <v>0</v>
      </c>
      <c r="K44" s="14"/>
    </row>
    <row r="45" spans="1:11" s="15" customFormat="1" ht="15.75" x14ac:dyDescent="0.25">
      <c r="A45" s="12">
        <v>4</v>
      </c>
      <c r="B45" s="20"/>
      <c r="C45" s="12" t="s">
        <v>4</v>
      </c>
      <c r="D45" s="16">
        <f t="shared" ref="D45:I45" si="61">D50</f>
        <v>0</v>
      </c>
      <c r="E45" s="16">
        <f t="shared" si="61"/>
        <v>0</v>
      </c>
      <c r="F45" s="16">
        <f t="shared" si="61"/>
        <v>0</v>
      </c>
      <c r="G45" s="16">
        <f t="shared" si="61"/>
        <v>0</v>
      </c>
      <c r="H45" s="16">
        <f t="shared" si="61"/>
        <v>0</v>
      </c>
      <c r="I45" s="16">
        <f t="shared" si="61"/>
        <v>0</v>
      </c>
      <c r="J45" s="16">
        <f t="shared" si="60"/>
        <v>0</v>
      </c>
      <c r="K45" s="14"/>
    </row>
    <row r="46" spans="1:11" s="15" customFormat="1" ht="15.75" x14ac:dyDescent="0.25">
      <c r="A46" s="12">
        <v>5</v>
      </c>
      <c r="B46" s="21"/>
      <c r="C46" s="12" t="s">
        <v>5</v>
      </c>
      <c r="D46" s="16">
        <f t="shared" ref="D46:I46" si="62">D51</f>
        <v>0</v>
      </c>
      <c r="E46" s="16">
        <f t="shared" si="62"/>
        <v>0</v>
      </c>
      <c r="F46" s="16">
        <f t="shared" si="62"/>
        <v>0</v>
      </c>
      <c r="G46" s="16">
        <f t="shared" si="62"/>
        <v>0</v>
      </c>
      <c r="H46" s="16">
        <f t="shared" si="62"/>
        <v>0</v>
      </c>
      <c r="I46" s="16">
        <f t="shared" si="62"/>
        <v>0</v>
      </c>
      <c r="J46" s="16">
        <f t="shared" si="60"/>
        <v>0</v>
      </c>
      <c r="K46" s="14"/>
    </row>
    <row r="47" spans="1:11" ht="46.9" customHeight="1" x14ac:dyDescent="0.25">
      <c r="A47" s="2">
        <v>1</v>
      </c>
      <c r="B47" s="22" t="s">
        <v>45</v>
      </c>
      <c r="C47" s="2" t="s">
        <v>1</v>
      </c>
      <c r="D47" s="7">
        <f>SUM(D48:D51)</f>
        <v>100</v>
      </c>
      <c r="E47" s="7">
        <f t="shared" ref="E47" si="63">SUM(E48:E51)</f>
        <v>80</v>
      </c>
      <c r="F47" s="7">
        <f t="shared" ref="F47" si="64">SUM(F48:F51)</f>
        <v>80</v>
      </c>
      <c r="G47" s="7">
        <f t="shared" ref="G47" si="65">SUM(G48:G51)</f>
        <v>100</v>
      </c>
      <c r="H47" s="7">
        <f t="shared" ref="H47" si="66">SUM(H48:H51)</f>
        <v>100</v>
      </c>
      <c r="I47" s="7">
        <f t="shared" ref="I47" si="67">SUM(I48:I51)</f>
        <v>100</v>
      </c>
      <c r="J47" s="7">
        <f t="shared" ref="J47" si="68">SUM(J48:J51)</f>
        <v>560</v>
      </c>
    </row>
    <row r="48" spans="1:11" ht="15.75" x14ac:dyDescent="0.25">
      <c r="A48" s="2">
        <v>2</v>
      </c>
      <c r="B48" s="23"/>
      <c r="C48" s="2" t="s">
        <v>2</v>
      </c>
      <c r="D48" s="7">
        <v>100</v>
      </c>
      <c r="E48" s="7">
        <v>80</v>
      </c>
      <c r="F48" s="7">
        <v>80</v>
      </c>
      <c r="G48" s="17">
        <v>100</v>
      </c>
      <c r="H48" s="17">
        <v>100</v>
      </c>
      <c r="I48" s="17">
        <v>100</v>
      </c>
      <c r="J48" s="7">
        <f>SUM(D48:I48)</f>
        <v>560</v>
      </c>
    </row>
    <row r="49" spans="1:11" ht="15.75" x14ac:dyDescent="0.25">
      <c r="A49" s="2">
        <v>3</v>
      </c>
      <c r="B49" s="23"/>
      <c r="C49" s="2" t="s">
        <v>3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f t="shared" ref="J49:J51" si="69">SUM(D49:I49)</f>
        <v>0</v>
      </c>
    </row>
    <row r="50" spans="1:11" ht="15.75" x14ac:dyDescent="0.25">
      <c r="A50" s="2">
        <v>4</v>
      </c>
      <c r="B50" s="23"/>
      <c r="C50" s="2" t="s">
        <v>4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f t="shared" si="69"/>
        <v>0</v>
      </c>
    </row>
    <row r="51" spans="1:11" ht="15.75" x14ac:dyDescent="0.25">
      <c r="A51" s="2">
        <v>5</v>
      </c>
      <c r="B51" s="24"/>
      <c r="C51" s="2" t="s">
        <v>5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f t="shared" si="69"/>
        <v>0</v>
      </c>
    </row>
    <row r="52" spans="1:11" s="15" customFormat="1" ht="31.5" x14ac:dyDescent="0.25">
      <c r="A52" s="12">
        <v>1</v>
      </c>
      <c r="B52" s="19" t="s">
        <v>38</v>
      </c>
      <c r="C52" s="12" t="s">
        <v>1</v>
      </c>
      <c r="D52" s="13">
        <f>SUM(D53:D56)</f>
        <v>8144.3</v>
      </c>
      <c r="E52" s="13">
        <f t="shared" ref="E52:J52" si="70">SUM(E53:E56)</f>
        <v>0</v>
      </c>
      <c r="F52" s="13">
        <f t="shared" si="70"/>
        <v>0</v>
      </c>
      <c r="G52" s="13">
        <f t="shared" si="70"/>
        <v>0</v>
      </c>
      <c r="H52" s="13">
        <f t="shared" si="70"/>
        <v>0</v>
      </c>
      <c r="I52" s="13">
        <f t="shared" si="70"/>
        <v>0</v>
      </c>
      <c r="J52" s="13">
        <f t="shared" si="70"/>
        <v>8144.3</v>
      </c>
      <c r="K52" s="14"/>
    </row>
    <row r="53" spans="1:11" s="15" customFormat="1" ht="15.75" x14ac:dyDescent="0.25">
      <c r="A53" s="12">
        <v>2</v>
      </c>
      <c r="B53" s="20"/>
      <c r="C53" s="12" t="s">
        <v>2</v>
      </c>
      <c r="D53" s="16">
        <f>D58</f>
        <v>244.3</v>
      </c>
      <c r="E53" s="16">
        <f>E58</f>
        <v>0</v>
      </c>
      <c r="F53" s="16">
        <f t="shared" ref="F53:I53" si="71">F58</f>
        <v>0</v>
      </c>
      <c r="G53" s="16">
        <f t="shared" si="71"/>
        <v>0</v>
      </c>
      <c r="H53" s="16">
        <f t="shared" si="71"/>
        <v>0</v>
      </c>
      <c r="I53" s="16">
        <f t="shared" si="71"/>
        <v>0</v>
      </c>
      <c r="J53" s="16">
        <f>SUM(D53:I53)</f>
        <v>244.3</v>
      </c>
      <c r="K53" s="14"/>
    </row>
    <row r="54" spans="1:11" s="15" customFormat="1" ht="15.75" x14ac:dyDescent="0.25">
      <c r="A54" s="12">
        <v>3</v>
      </c>
      <c r="B54" s="20"/>
      <c r="C54" s="12" t="s">
        <v>3</v>
      </c>
      <c r="D54" s="16">
        <f t="shared" ref="D54:I54" si="72">D59</f>
        <v>0</v>
      </c>
      <c r="E54" s="16">
        <f t="shared" si="72"/>
        <v>0</v>
      </c>
      <c r="F54" s="16">
        <f t="shared" si="72"/>
        <v>0</v>
      </c>
      <c r="G54" s="16">
        <f t="shared" si="72"/>
        <v>0</v>
      </c>
      <c r="H54" s="16">
        <f t="shared" si="72"/>
        <v>0</v>
      </c>
      <c r="I54" s="16">
        <f t="shared" si="72"/>
        <v>0</v>
      </c>
      <c r="J54" s="16">
        <f t="shared" ref="J54:J56" si="73">SUM(D54:I54)</f>
        <v>0</v>
      </c>
      <c r="K54" s="14"/>
    </row>
    <row r="55" spans="1:11" s="15" customFormat="1" ht="15.75" x14ac:dyDescent="0.25">
      <c r="A55" s="12">
        <v>4</v>
      </c>
      <c r="B55" s="20"/>
      <c r="C55" s="12" t="s">
        <v>4</v>
      </c>
      <c r="D55" s="16">
        <f t="shared" ref="D55:I55" si="74">D60</f>
        <v>7900</v>
      </c>
      <c r="E55" s="16">
        <f t="shared" si="74"/>
        <v>0</v>
      </c>
      <c r="F55" s="16">
        <f t="shared" si="74"/>
        <v>0</v>
      </c>
      <c r="G55" s="16">
        <f t="shared" si="74"/>
        <v>0</v>
      </c>
      <c r="H55" s="16">
        <f t="shared" si="74"/>
        <v>0</v>
      </c>
      <c r="I55" s="16">
        <f t="shared" si="74"/>
        <v>0</v>
      </c>
      <c r="J55" s="16">
        <f t="shared" si="73"/>
        <v>7900</v>
      </c>
      <c r="K55" s="14"/>
    </row>
    <row r="56" spans="1:11" s="15" customFormat="1" ht="15.75" x14ac:dyDescent="0.25">
      <c r="A56" s="12">
        <v>5</v>
      </c>
      <c r="B56" s="21"/>
      <c r="C56" s="12" t="s">
        <v>5</v>
      </c>
      <c r="D56" s="16">
        <f t="shared" ref="D56:I56" si="75">D61</f>
        <v>0</v>
      </c>
      <c r="E56" s="16">
        <f t="shared" si="75"/>
        <v>0</v>
      </c>
      <c r="F56" s="16">
        <f t="shared" si="75"/>
        <v>0</v>
      </c>
      <c r="G56" s="16">
        <f t="shared" si="75"/>
        <v>0</v>
      </c>
      <c r="H56" s="16">
        <f t="shared" si="75"/>
        <v>0</v>
      </c>
      <c r="I56" s="16">
        <f t="shared" si="75"/>
        <v>0</v>
      </c>
      <c r="J56" s="16">
        <f t="shared" si="73"/>
        <v>0</v>
      </c>
      <c r="K56" s="14"/>
    </row>
    <row r="57" spans="1:11" ht="40.15" customHeight="1" x14ac:dyDescent="0.25">
      <c r="A57" s="2">
        <v>1</v>
      </c>
      <c r="B57" s="22" t="s">
        <v>71</v>
      </c>
      <c r="C57" s="2" t="s">
        <v>1</v>
      </c>
      <c r="D57" s="7">
        <f>SUM(D58:D61)</f>
        <v>8144.3</v>
      </c>
      <c r="E57" s="7">
        <f t="shared" ref="E57" si="76">SUM(E58:E61)</f>
        <v>0</v>
      </c>
      <c r="F57" s="7">
        <f t="shared" ref="F57" si="77">SUM(F58:F61)</f>
        <v>0</v>
      </c>
      <c r="G57" s="7">
        <f t="shared" ref="G57" si="78">SUM(G58:G61)</f>
        <v>0</v>
      </c>
      <c r="H57" s="7">
        <f t="shared" ref="H57" si="79">SUM(H58:H61)</f>
        <v>0</v>
      </c>
      <c r="I57" s="7">
        <f t="shared" ref="I57" si="80">SUM(I58:I61)</f>
        <v>0</v>
      </c>
      <c r="J57" s="7">
        <f t="shared" ref="J57" si="81">SUM(J58:J61)</f>
        <v>8144.3</v>
      </c>
    </row>
    <row r="58" spans="1:11" ht="18.600000000000001" customHeight="1" x14ac:dyDescent="0.25">
      <c r="A58" s="2">
        <v>2</v>
      </c>
      <c r="B58" s="23"/>
      <c r="C58" s="2" t="s">
        <v>2</v>
      </c>
      <c r="D58" s="7">
        <v>244.3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f>SUM(D58:I58)</f>
        <v>244.3</v>
      </c>
    </row>
    <row r="59" spans="1:11" ht="18.600000000000001" customHeight="1" x14ac:dyDescent="0.25">
      <c r="A59" s="2">
        <v>3</v>
      </c>
      <c r="B59" s="23"/>
      <c r="C59" s="2" t="s">
        <v>3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f t="shared" ref="J59:J61" si="82">SUM(D59:I59)</f>
        <v>0</v>
      </c>
    </row>
    <row r="60" spans="1:11" ht="18.600000000000001" customHeight="1" x14ac:dyDescent="0.25">
      <c r="A60" s="2">
        <v>4</v>
      </c>
      <c r="B60" s="23"/>
      <c r="C60" s="2" t="s">
        <v>4</v>
      </c>
      <c r="D60" s="7">
        <v>7900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f t="shared" si="82"/>
        <v>7900</v>
      </c>
    </row>
    <row r="61" spans="1:11" ht="18.600000000000001" customHeight="1" x14ac:dyDescent="0.25">
      <c r="A61" s="2">
        <v>5</v>
      </c>
      <c r="B61" s="24"/>
      <c r="C61" s="2" t="s">
        <v>5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f t="shared" si="82"/>
        <v>0</v>
      </c>
    </row>
    <row r="62" spans="1:11" s="15" customFormat="1" ht="31.5" x14ac:dyDescent="0.25">
      <c r="A62" s="12">
        <v>1</v>
      </c>
      <c r="B62" s="19" t="s">
        <v>39</v>
      </c>
      <c r="C62" s="12" t="s">
        <v>1</v>
      </c>
      <c r="D62" s="13">
        <f>SUM(D63:D66)</f>
        <v>2577.3000000000002</v>
      </c>
      <c r="E62" s="13">
        <f t="shared" ref="E62:J62" si="83">SUM(E63:E66)</f>
        <v>2061.9</v>
      </c>
      <c r="F62" s="13">
        <f t="shared" si="83"/>
        <v>0</v>
      </c>
      <c r="G62" s="13">
        <f t="shared" si="83"/>
        <v>0</v>
      </c>
      <c r="H62" s="13">
        <f t="shared" si="83"/>
        <v>0</v>
      </c>
      <c r="I62" s="13">
        <f t="shared" si="83"/>
        <v>0</v>
      </c>
      <c r="J62" s="13">
        <f t="shared" si="83"/>
        <v>4639.2</v>
      </c>
      <c r="K62" s="14"/>
    </row>
    <row r="63" spans="1:11" s="15" customFormat="1" ht="15.75" x14ac:dyDescent="0.25">
      <c r="A63" s="12">
        <v>2</v>
      </c>
      <c r="B63" s="20"/>
      <c r="C63" s="12" t="s">
        <v>2</v>
      </c>
      <c r="D63" s="16">
        <f>D68+D73+D78+D83+D88</f>
        <v>77.3</v>
      </c>
      <c r="E63" s="16">
        <f t="shared" ref="E63:I63" si="84">E68+E73+E78+E83+E88</f>
        <v>61.9</v>
      </c>
      <c r="F63" s="16">
        <f t="shared" si="84"/>
        <v>0</v>
      </c>
      <c r="G63" s="16">
        <f t="shared" si="84"/>
        <v>0</v>
      </c>
      <c r="H63" s="16">
        <f t="shared" si="84"/>
        <v>0</v>
      </c>
      <c r="I63" s="16">
        <f t="shared" si="84"/>
        <v>0</v>
      </c>
      <c r="J63" s="16">
        <f>SUM(D63:I63)</f>
        <v>139.19999999999999</v>
      </c>
      <c r="K63" s="14"/>
    </row>
    <row r="64" spans="1:11" s="15" customFormat="1" ht="15.75" x14ac:dyDescent="0.25">
      <c r="A64" s="12">
        <v>3</v>
      </c>
      <c r="B64" s="20"/>
      <c r="C64" s="12" t="s">
        <v>3</v>
      </c>
      <c r="D64" s="16">
        <f t="shared" ref="D64:I66" si="85">D69+D74+D79+D84+D89</f>
        <v>0</v>
      </c>
      <c r="E64" s="16">
        <f t="shared" si="85"/>
        <v>0</v>
      </c>
      <c r="F64" s="16">
        <f t="shared" si="85"/>
        <v>0</v>
      </c>
      <c r="G64" s="16">
        <f t="shared" si="85"/>
        <v>0</v>
      </c>
      <c r="H64" s="16">
        <f t="shared" si="85"/>
        <v>0</v>
      </c>
      <c r="I64" s="16">
        <f t="shared" si="85"/>
        <v>0</v>
      </c>
      <c r="J64" s="16">
        <f t="shared" ref="J64:J66" si="86">SUM(D64:I64)</f>
        <v>0</v>
      </c>
      <c r="K64" s="14"/>
    </row>
    <row r="65" spans="1:11" s="15" customFormat="1" ht="15.75" x14ac:dyDescent="0.25">
      <c r="A65" s="12">
        <v>4</v>
      </c>
      <c r="B65" s="20"/>
      <c r="C65" s="12" t="s">
        <v>4</v>
      </c>
      <c r="D65" s="16">
        <f t="shared" si="85"/>
        <v>2500</v>
      </c>
      <c r="E65" s="16">
        <f t="shared" si="85"/>
        <v>2000</v>
      </c>
      <c r="F65" s="16">
        <f t="shared" si="85"/>
        <v>0</v>
      </c>
      <c r="G65" s="16">
        <f t="shared" si="85"/>
        <v>0</v>
      </c>
      <c r="H65" s="16">
        <f t="shared" si="85"/>
        <v>0</v>
      </c>
      <c r="I65" s="16">
        <f t="shared" si="85"/>
        <v>0</v>
      </c>
      <c r="J65" s="16">
        <f t="shared" si="86"/>
        <v>4500</v>
      </c>
      <c r="K65" s="14"/>
    </row>
    <row r="66" spans="1:11" s="15" customFormat="1" ht="15.75" x14ac:dyDescent="0.25">
      <c r="A66" s="12">
        <v>5</v>
      </c>
      <c r="B66" s="21"/>
      <c r="C66" s="12" t="s">
        <v>5</v>
      </c>
      <c r="D66" s="16">
        <f t="shared" si="85"/>
        <v>0</v>
      </c>
      <c r="E66" s="16">
        <f t="shared" si="85"/>
        <v>0</v>
      </c>
      <c r="F66" s="16">
        <f t="shared" si="85"/>
        <v>0</v>
      </c>
      <c r="G66" s="16">
        <f t="shared" si="85"/>
        <v>0</v>
      </c>
      <c r="H66" s="16">
        <f t="shared" si="85"/>
        <v>0</v>
      </c>
      <c r="I66" s="16">
        <f t="shared" si="85"/>
        <v>0</v>
      </c>
      <c r="J66" s="16">
        <f t="shared" si="86"/>
        <v>0</v>
      </c>
      <c r="K66" s="14"/>
    </row>
    <row r="67" spans="1:11" ht="31.5" x14ac:dyDescent="0.25">
      <c r="A67" s="2">
        <v>1</v>
      </c>
      <c r="B67" s="22" t="s">
        <v>46</v>
      </c>
      <c r="C67" s="2" t="s">
        <v>1</v>
      </c>
      <c r="D67" s="7">
        <f>SUM(D68:D71)</f>
        <v>1133</v>
      </c>
      <c r="E67" s="7">
        <f t="shared" ref="E67" si="87">SUM(E68:E71)</f>
        <v>1030.9000000000001</v>
      </c>
      <c r="F67" s="7">
        <f t="shared" ref="F67" si="88">SUM(F68:F71)</f>
        <v>0</v>
      </c>
      <c r="G67" s="7">
        <f t="shared" ref="G67" si="89">SUM(G68:G71)</f>
        <v>0</v>
      </c>
      <c r="H67" s="7">
        <f t="shared" ref="H67" si="90">SUM(H68:H71)</f>
        <v>0</v>
      </c>
      <c r="I67" s="7">
        <f t="shared" ref="I67" si="91">SUM(I68:I71)</f>
        <v>0</v>
      </c>
      <c r="J67" s="7">
        <f t="shared" ref="J67" si="92">SUM(J68:J71)</f>
        <v>2163.9</v>
      </c>
    </row>
    <row r="68" spans="1:11" ht="15.75" x14ac:dyDescent="0.25">
      <c r="A68" s="2">
        <v>2</v>
      </c>
      <c r="B68" s="23"/>
      <c r="C68" s="2" t="s">
        <v>2</v>
      </c>
      <c r="D68" s="7">
        <v>34</v>
      </c>
      <c r="E68" s="7">
        <v>30.9</v>
      </c>
      <c r="F68" s="7">
        <v>0</v>
      </c>
      <c r="G68" s="7">
        <v>0</v>
      </c>
      <c r="H68" s="7">
        <v>0</v>
      </c>
      <c r="I68" s="7">
        <v>0</v>
      </c>
      <c r="J68" s="7">
        <f>SUM(D68:I68)</f>
        <v>64.900000000000006</v>
      </c>
    </row>
    <row r="69" spans="1:11" ht="15.75" x14ac:dyDescent="0.25">
      <c r="A69" s="2">
        <v>3</v>
      </c>
      <c r="B69" s="23"/>
      <c r="C69" s="2" t="s">
        <v>3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f t="shared" ref="J69:J71" si="93">SUM(D69:I69)</f>
        <v>0</v>
      </c>
    </row>
    <row r="70" spans="1:11" ht="15.75" x14ac:dyDescent="0.25">
      <c r="A70" s="2">
        <v>4</v>
      </c>
      <c r="B70" s="23"/>
      <c r="C70" s="2" t="s">
        <v>4</v>
      </c>
      <c r="D70" s="7">
        <v>1099</v>
      </c>
      <c r="E70" s="7">
        <v>1000</v>
      </c>
      <c r="F70" s="7">
        <v>0</v>
      </c>
      <c r="G70" s="7">
        <v>0</v>
      </c>
      <c r="H70" s="7">
        <v>0</v>
      </c>
      <c r="I70" s="7">
        <v>0</v>
      </c>
      <c r="J70" s="7">
        <f t="shared" si="93"/>
        <v>2099</v>
      </c>
    </row>
    <row r="71" spans="1:11" ht="15.75" x14ac:dyDescent="0.25">
      <c r="A71" s="2">
        <v>5</v>
      </c>
      <c r="B71" s="24"/>
      <c r="C71" s="2" t="s">
        <v>5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f t="shared" si="93"/>
        <v>0</v>
      </c>
    </row>
    <row r="72" spans="1:11" ht="31.5" x14ac:dyDescent="0.25">
      <c r="A72" s="10">
        <v>1</v>
      </c>
      <c r="B72" s="22" t="s">
        <v>47</v>
      </c>
      <c r="C72" s="10" t="s">
        <v>1</v>
      </c>
      <c r="D72" s="7">
        <f>SUM(D73:D76)</f>
        <v>483.5</v>
      </c>
      <c r="E72" s="7">
        <f t="shared" ref="E72:J72" si="94">SUM(E73:E76)</f>
        <v>515.5</v>
      </c>
      <c r="F72" s="7">
        <f t="shared" si="94"/>
        <v>0</v>
      </c>
      <c r="G72" s="7">
        <f t="shared" si="94"/>
        <v>0</v>
      </c>
      <c r="H72" s="7">
        <f t="shared" si="94"/>
        <v>0</v>
      </c>
      <c r="I72" s="7">
        <f t="shared" si="94"/>
        <v>0</v>
      </c>
      <c r="J72" s="7">
        <f t="shared" si="94"/>
        <v>999</v>
      </c>
    </row>
    <row r="73" spans="1:11" ht="15.75" x14ac:dyDescent="0.25">
      <c r="A73" s="10">
        <v>2</v>
      </c>
      <c r="B73" s="23"/>
      <c r="C73" s="10" t="s">
        <v>2</v>
      </c>
      <c r="D73" s="7">
        <v>14.5</v>
      </c>
      <c r="E73" s="7">
        <v>15.5</v>
      </c>
      <c r="F73" s="7">
        <v>0</v>
      </c>
      <c r="G73" s="7">
        <v>0</v>
      </c>
      <c r="H73" s="7">
        <v>0</v>
      </c>
      <c r="I73" s="7">
        <v>0</v>
      </c>
      <c r="J73" s="7">
        <f>SUM(D73:I73)</f>
        <v>30</v>
      </c>
    </row>
    <row r="74" spans="1:11" ht="15.75" x14ac:dyDescent="0.25">
      <c r="A74" s="10">
        <v>3</v>
      </c>
      <c r="B74" s="23"/>
      <c r="C74" s="10" t="s">
        <v>3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f t="shared" ref="J74:J76" si="95">SUM(D74:I74)</f>
        <v>0</v>
      </c>
    </row>
    <row r="75" spans="1:11" ht="15.75" x14ac:dyDescent="0.25">
      <c r="A75" s="10">
        <v>4</v>
      </c>
      <c r="B75" s="23"/>
      <c r="C75" s="10" t="s">
        <v>4</v>
      </c>
      <c r="D75" s="7">
        <v>469</v>
      </c>
      <c r="E75" s="7">
        <v>500</v>
      </c>
      <c r="F75" s="7">
        <v>0</v>
      </c>
      <c r="G75" s="7">
        <v>0</v>
      </c>
      <c r="H75" s="7">
        <v>0</v>
      </c>
      <c r="I75" s="7">
        <v>0</v>
      </c>
      <c r="J75" s="7">
        <f t="shared" si="95"/>
        <v>969</v>
      </c>
    </row>
    <row r="76" spans="1:11" ht="15.75" x14ac:dyDescent="0.25">
      <c r="A76" s="10">
        <v>5</v>
      </c>
      <c r="B76" s="24"/>
      <c r="C76" s="10" t="s">
        <v>5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f t="shared" si="95"/>
        <v>0</v>
      </c>
    </row>
    <row r="77" spans="1:11" ht="31.5" x14ac:dyDescent="0.25">
      <c r="A77" s="10">
        <v>1</v>
      </c>
      <c r="B77" s="22" t="s">
        <v>48</v>
      </c>
      <c r="C77" s="10" t="s">
        <v>1</v>
      </c>
      <c r="D77" s="7">
        <f>SUM(D78:D81)</f>
        <v>120.6</v>
      </c>
      <c r="E77" s="7">
        <f t="shared" ref="E77:J77" si="96">SUM(E78:E81)</f>
        <v>0</v>
      </c>
      <c r="F77" s="7">
        <f t="shared" si="96"/>
        <v>0</v>
      </c>
      <c r="G77" s="7">
        <f t="shared" si="96"/>
        <v>0</v>
      </c>
      <c r="H77" s="7">
        <f t="shared" si="96"/>
        <v>0</v>
      </c>
      <c r="I77" s="7">
        <f t="shared" si="96"/>
        <v>0</v>
      </c>
      <c r="J77" s="7">
        <f t="shared" si="96"/>
        <v>120.6</v>
      </c>
    </row>
    <row r="78" spans="1:11" ht="15.75" x14ac:dyDescent="0.25">
      <c r="A78" s="10">
        <v>2</v>
      </c>
      <c r="B78" s="23"/>
      <c r="C78" s="10" t="s">
        <v>2</v>
      </c>
      <c r="D78" s="7">
        <v>3.6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f>SUM(D78:I78)</f>
        <v>3.6</v>
      </c>
    </row>
    <row r="79" spans="1:11" ht="15.75" x14ac:dyDescent="0.25">
      <c r="A79" s="10">
        <v>3</v>
      </c>
      <c r="B79" s="23"/>
      <c r="C79" s="10" t="s">
        <v>3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f t="shared" ref="J79:J81" si="97">SUM(D79:I79)</f>
        <v>0</v>
      </c>
    </row>
    <row r="80" spans="1:11" ht="15.75" x14ac:dyDescent="0.25">
      <c r="A80" s="10">
        <v>4</v>
      </c>
      <c r="B80" s="23"/>
      <c r="C80" s="10" t="s">
        <v>4</v>
      </c>
      <c r="D80" s="7">
        <v>117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f t="shared" si="97"/>
        <v>117</v>
      </c>
    </row>
    <row r="81" spans="1:11" ht="15.75" x14ac:dyDescent="0.25">
      <c r="A81" s="10">
        <v>5</v>
      </c>
      <c r="B81" s="24"/>
      <c r="C81" s="10" t="s">
        <v>5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f t="shared" si="97"/>
        <v>0</v>
      </c>
    </row>
    <row r="82" spans="1:11" ht="31.5" x14ac:dyDescent="0.25">
      <c r="A82" s="10">
        <v>1</v>
      </c>
      <c r="B82" s="22" t="s">
        <v>49</v>
      </c>
      <c r="C82" s="10" t="s">
        <v>1</v>
      </c>
      <c r="D82" s="7">
        <f>SUM(D83:D86)</f>
        <v>197.4</v>
      </c>
      <c r="E82" s="7">
        <f t="shared" ref="E82:J82" si="98">SUM(E83:E86)</f>
        <v>0</v>
      </c>
      <c r="F82" s="7">
        <f t="shared" si="98"/>
        <v>0</v>
      </c>
      <c r="G82" s="7">
        <f t="shared" si="98"/>
        <v>0</v>
      </c>
      <c r="H82" s="7">
        <f t="shared" si="98"/>
        <v>0</v>
      </c>
      <c r="I82" s="7">
        <f t="shared" si="98"/>
        <v>0</v>
      </c>
      <c r="J82" s="7">
        <f t="shared" si="98"/>
        <v>197.4</v>
      </c>
    </row>
    <row r="83" spans="1:11" ht="15.75" x14ac:dyDescent="0.25">
      <c r="A83" s="10">
        <v>2</v>
      </c>
      <c r="B83" s="23"/>
      <c r="C83" s="10" t="s">
        <v>2</v>
      </c>
      <c r="D83" s="7">
        <v>5.9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f>SUM(D83:I83)</f>
        <v>5.9</v>
      </c>
    </row>
    <row r="84" spans="1:11" ht="15.75" x14ac:dyDescent="0.25">
      <c r="A84" s="10">
        <v>3</v>
      </c>
      <c r="B84" s="23"/>
      <c r="C84" s="10" t="s">
        <v>3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f t="shared" ref="J84:J86" si="99">SUM(D84:I84)</f>
        <v>0</v>
      </c>
    </row>
    <row r="85" spans="1:11" ht="15.75" x14ac:dyDescent="0.25">
      <c r="A85" s="10">
        <v>4</v>
      </c>
      <c r="B85" s="23"/>
      <c r="C85" s="10" t="s">
        <v>4</v>
      </c>
      <c r="D85" s="7">
        <v>191.5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f t="shared" si="99"/>
        <v>191.5</v>
      </c>
    </row>
    <row r="86" spans="1:11" ht="15.75" x14ac:dyDescent="0.25">
      <c r="A86" s="10">
        <v>5</v>
      </c>
      <c r="B86" s="24"/>
      <c r="C86" s="10" t="s">
        <v>5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f t="shared" si="99"/>
        <v>0</v>
      </c>
    </row>
    <row r="87" spans="1:11" ht="31.5" x14ac:dyDescent="0.25">
      <c r="A87" s="10">
        <v>1</v>
      </c>
      <c r="B87" s="22" t="s">
        <v>50</v>
      </c>
      <c r="C87" s="10" t="s">
        <v>1</v>
      </c>
      <c r="D87" s="7">
        <f>SUM(D88:D91)</f>
        <v>642.79999999999995</v>
      </c>
      <c r="E87" s="7">
        <f t="shared" ref="E87:J87" si="100">SUM(E88:E91)</f>
        <v>515.5</v>
      </c>
      <c r="F87" s="7">
        <f t="shared" si="100"/>
        <v>0</v>
      </c>
      <c r="G87" s="7">
        <f t="shared" si="100"/>
        <v>0</v>
      </c>
      <c r="H87" s="7">
        <f t="shared" si="100"/>
        <v>0</v>
      </c>
      <c r="I87" s="7">
        <f t="shared" si="100"/>
        <v>0</v>
      </c>
      <c r="J87" s="7">
        <f t="shared" si="100"/>
        <v>1158.3</v>
      </c>
    </row>
    <row r="88" spans="1:11" ht="15.75" x14ac:dyDescent="0.25">
      <c r="A88" s="10">
        <v>2</v>
      </c>
      <c r="B88" s="23"/>
      <c r="C88" s="10" t="s">
        <v>2</v>
      </c>
      <c r="D88" s="7">
        <v>19.3</v>
      </c>
      <c r="E88" s="7">
        <v>15.5</v>
      </c>
      <c r="F88" s="7">
        <v>0</v>
      </c>
      <c r="G88" s="7">
        <v>0</v>
      </c>
      <c r="H88" s="7">
        <v>0</v>
      </c>
      <c r="I88" s="7">
        <v>0</v>
      </c>
      <c r="J88" s="7">
        <f>SUM(D88:I88)</f>
        <v>34.799999999999997</v>
      </c>
    </row>
    <row r="89" spans="1:11" ht="15.75" x14ac:dyDescent="0.25">
      <c r="A89" s="10">
        <v>3</v>
      </c>
      <c r="B89" s="23"/>
      <c r="C89" s="10" t="s">
        <v>3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f t="shared" ref="J89:J91" si="101">SUM(D89:I89)</f>
        <v>0</v>
      </c>
    </row>
    <row r="90" spans="1:11" ht="15.75" x14ac:dyDescent="0.25">
      <c r="A90" s="10">
        <v>4</v>
      </c>
      <c r="B90" s="23"/>
      <c r="C90" s="10" t="s">
        <v>4</v>
      </c>
      <c r="D90" s="7">
        <v>623.5</v>
      </c>
      <c r="E90" s="7">
        <v>500</v>
      </c>
      <c r="F90" s="7">
        <v>0</v>
      </c>
      <c r="G90" s="7">
        <v>0</v>
      </c>
      <c r="H90" s="7">
        <v>0</v>
      </c>
      <c r="I90" s="7">
        <v>0</v>
      </c>
      <c r="J90" s="7">
        <f t="shared" si="101"/>
        <v>1123.5</v>
      </c>
    </row>
    <row r="91" spans="1:11" ht="15.75" x14ac:dyDescent="0.25">
      <c r="A91" s="10">
        <v>5</v>
      </c>
      <c r="B91" s="24"/>
      <c r="C91" s="10" t="s">
        <v>5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f t="shared" si="101"/>
        <v>0</v>
      </c>
    </row>
    <row r="92" spans="1:11" s="15" customFormat="1" ht="31.5" x14ac:dyDescent="0.25">
      <c r="A92" s="12">
        <v>1</v>
      </c>
      <c r="B92" s="19" t="s">
        <v>40</v>
      </c>
      <c r="C92" s="12" t="s">
        <v>1</v>
      </c>
      <c r="D92" s="13">
        <f>SUM(D93:D96)</f>
        <v>150</v>
      </c>
      <c r="E92" s="13">
        <f t="shared" ref="E92:J92" si="102">SUM(E93:E96)</f>
        <v>200</v>
      </c>
      <c r="F92" s="13">
        <f t="shared" si="102"/>
        <v>200</v>
      </c>
      <c r="G92" s="13">
        <f t="shared" si="102"/>
        <v>200</v>
      </c>
      <c r="H92" s="13">
        <f t="shared" si="102"/>
        <v>200</v>
      </c>
      <c r="I92" s="13">
        <f t="shared" si="102"/>
        <v>200</v>
      </c>
      <c r="J92" s="13">
        <f t="shared" si="102"/>
        <v>1150</v>
      </c>
      <c r="K92" s="14"/>
    </row>
    <row r="93" spans="1:11" s="15" customFormat="1" ht="15.75" x14ac:dyDescent="0.25">
      <c r="A93" s="12">
        <v>2</v>
      </c>
      <c r="B93" s="20"/>
      <c r="C93" s="12" t="s">
        <v>2</v>
      </c>
      <c r="D93" s="16">
        <f>D98</f>
        <v>150</v>
      </c>
      <c r="E93" s="16">
        <f t="shared" ref="E93:I93" si="103">E98</f>
        <v>200</v>
      </c>
      <c r="F93" s="16">
        <f t="shared" si="103"/>
        <v>200</v>
      </c>
      <c r="G93" s="16">
        <f t="shared" si="103"/>
        <v>200</v>
      </c>
      <c r="H93" s="16">
        <f t="shared" si="103"/>
        <v>200</v>
      </c>
      <c r="I93" s="16">
        <f t="shared" si="103"/>
        <v>200</v>
      </c>
      <c r="J93" s="16">
        <f>SUM(D93:I93)</f>
        <v>1150</v>
      </c>
      <c r="K93" s="14"/>
    </row>
    <row r="94" spans="1:11" s="15" customFormat="1" ht="15.75" x14ac:dyDescent="0.25">
      <c r="A94" s="12">
        <v>3</v>
      </c>
      <c r="B94" s="20"/>
      <c r="C94" s="12" t="s">
        <v>3</v>
      </c>
      <c r="D94" s="16">
        <f t="shared" ref="D94:I94" si="104">D99</f>
        <v>0</v>
      </c>
      <c r="E94" s="16">
        <f t="shared" si="104"/>
        <v>0</v>
      </c>
      <c r="F94" s="16">
        <f t="shared" si="104"/>
        <v>0</v>
      </c>
      <c r="G94" s="16">
        <f t="shared" si="104"/>
        <v>0</v>
      </c>
      <c r="H94" s="16">
        <f t="shared" si="104"/>
        <v>0</v>
      </c>
      <c r="I94" s="16">
        <f t="shared" si="104"/>
        <v>0</v>
      </c>
      <c r="J94" s="16">
        <f t="shared" ref="J94:J96" si="105">SUM(D94:I94)</f>
        <v>0</v>
      </c>
      <c r="K94" s="14"/>
    </row>
    <row r="95" spans="1:11" s="15" customFormat="1" ht="15.75" x14ac:dyDescent="0.25">
      <c r="A95" s="12">
        <v>4</v>
      </c>
      <c r="B95" s="20"/>
      <c r="C95" s="12" t="s">
        <v>4</v>
      </c>
      <c r="D95" s="16">
        <f t="shared" ref="D95:I95" si="106">D100</f>
        <v>0</v>
      </c>
      <c r="E95" s="16">
        <f t="shared" si="106"/>
        <v>0</v>
      </c>
      <c r="F95" s="16">
        <f t="shared" si="106"/>
        <v>0</v>
      </c>
      <c r="G95" s="16">
        <f t="shared" si="106"/>
        <v>0</v>
      </c>
      <c r="H95" s="16">
        <f t="shared" si="106"/>
        <v>0</v>
      </c>
      <c r="I95" s="16">
        <f t="shared" si="106"/>
        <v>0</v>
      </c>
      <c r="J95" s="16">
        <f t="shared" si="105"/>
        <v>0</v>
      </c>
      <c r="K95" s="14"/>
    </row>
    <row r="96" spans="1:11" s="15" customFormat="1" ht="15.75" x14ac:dyDescent="0.25">
      <c r="A96" s="12">
        <v>5</v>
      </c>
      <c r="B96" s="21"/>
      <c r="C96" s="12" t="s">
        <v>5</v>
      </c>
      <c r="D96" s="16">
        <f t="shared" ref="D96:I96" si="107">D101</f>
        <v>0</v>
      </c>
      <c r="E96" s="16">
        <f t="shared" si="107"/>
        <v>0</v>
      </c>
      <c r="F96" s="16">
        <f t="shared" si="107"/>
        <v>0</v>
      </c>
      <c r="G96" s="16">
        <f t="shared" si="107"/>
        <v>0</v>
      </c>
      <c r="H96" s="16">
        <f t="shared" si="107"/>
        <v>0</v>
      </c>
      <c r="I96" s="16">
        <f t="shared" si="107"/>
        <v>0</v>
      </c>
      <c r="J96" s="16">
        <f t="shared" si="105"/>
        <v>0</v>
      </c>
      <c r="K96" s="14"/>
    </row>
    <row r="97" spans="1:10" ht="31.5" x14ac:dyDescent="0.25">
      <c r="A97" s="10">
        <v>1</v>
      </c>
      <c r="B97" s="22" t="s">
        <v>41</v>
      </c>
      <c r="C97" s="10" t="s">
        <v>1</v>
      </c>
      <c r="D97" s="7">
        <f>SUM(D98:D101)</f>
        <v>150</v>
      </c>
      <c r="E97" s="7">
        <f t="shared" ref="E97:J97" si="108">SUM(E98:E101)</f>
        <v>200</v>
      </c>
      <c r="F97" s="7">
        <f t="shared" si="108"/>
        <v>200</v>
      </c>
      <c r="G97" s="7">
        <f t="shared" si="108"/>
        <v>200</v>
      </c>
      <c r="H97" s="7">
        <f t="shared" si="108"/>
        <v>200</v>
      </c>
      <c r="I97" s="7">
        <f t="shared" si="108"/>
        <v>200</v>
      </c>
      <c r="J97" s="7">
        <f t="shared" si="108"/>
        <v>1150</v>
      </c>
    </row>
    <row r="98" spans="1:10" ht="15.75" x14ac:dyDescent="0.25">
      <c r="A98" s="10">
        <v>2</v>
      </c>
      <c r="B98" s="23"/>
      <c r="C98" s="10" t="s">
        <v>2</v>
      </c>
      <c r="D98" s="7">
        <v>150</v>
      </c>
      <c r="E98" s="7">
        <v>200</v>
      </c>
      <c r="F98" s="7">
        <v>200</v>
      </c>
      <c r="G98" s="7">
        <v>200</v>
      </c>
      <c r="H98" s="7">
        <v>200</v>
      </c>
      <c r="I98" s="7">
        <v>200</v>
      </c>
      <c r="J98" s="7">
        <f>SUM(D98:I98)</f>
        <v>1150</v>
      </c>
    </row>
    <row r="99" spans="1:10" ht="15.75" x14ac:dyDescent="0.25">
      <c r="A99" s="10">
        <v>3</v>
      </c>
      <c r="B99" s="23"/>
      <c r="C99" s="10" t="s">
        <v>3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f t="shared" ref="J99:J101" si="109">SUM(D99:I99)</f>
        <v>0</v>
      </c>
    </row>
    <row r="100" spans="1:10" ht="15.75" x14ac:dyDescent="0.25">
      <c r="A100" s="10">
        <v>4</v>
      </c>
      <c r="B100" s="23"/>
      <c r="C100" s="10" t="s">
        <v>4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f t="shared" si="109"/>
        <v>0</v>
      </c>
    </row>
    <row r="101" spans="1:10" ht="15.75" x14ac:dyDescent="0.25">
      <c r="A101" s="10">
        <v>5</v>
      </c>
      <c r="B101" s="24"/>
      <c r="C101" s="10" t="s">
        <v>5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f t="shared" si="109"/>
        <v>0</v>
      </c>
    </row>
    <row r="102" spans="1:10" ht="36.75" customHeight="1" x14ac:dyDescent="0.25">
      <c r="A102" s="28" t="s">
        <v>6</v>
      </c>
      <c r="B102" s="28"/>
      <c r="C102" s="28"/>
      <c r="D102" s="28"/>
      <c r="E102" s="28"/>
      <c r="F102" s="28"/>
      <c r="G102" s="28"/>
      <c r="H102" s="28"/>
      <c r="I102" s="28"/>
      <c r="J102" s="28"/>
    </row>
  </sheetData>
  <mergeCells count="26">
    <mergeCell ref="A102:J102"/>
    <mergeCell ref="B4:B5"/>
    <mergeCell ref="C4:C5"/>
    <mergeCell ref="D4:J4"/>
    <mergeCell ref="B22:B26"/>
    <mergeCell ref="B27:B31"/>
    <mergeCell ref="B32:B36"/>
    <mergeCell ref="B37:B41"/>
    <mergeCell ref="B42:B46"/>
    <mergeCell ref="B52:B56"/>
    <mergeCell ref="B62:B66"/>
    <mergeCell ref="B97:B101"/>
    <mergeCell ref="E1:J1"/>
    <mergeCell ref="B92:B96"/>
    <mergeCell ref="B47:B51"/>
    <mergeCell ref="B57:B61"/>
    <mergeCell ref="B67:B71"/>
    <mergeCell ref="B72:B76"/>
    <mergeCell ref="B77:B81"/>
    <mergeCell ref="B82:B86"/>
    <mergeCell ref="B87:B91"/>
    <mergeCell ref="A2:J2"/>
    <mergeCell ref="A4:A5"/>
    <mergeCell ref="B7:B11"/>
    <mergeCell ref="B12:B16"/>
    <mergeCell ref="B17:B21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rowBreaks count="1" manualBreakCount="1">
    <brk id="9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Normal="100" zoomScaleSheetLayoutView="100" workbookViewId="0">
      <selection activeCell="D1" sqref="D1:I1"/>
    </sheetView>
  </sheetViews>
  <sheetFormatPr defaultRowHeight="15" x14ac:dyDescent="0.25"/>
  <cols>
    <col min="1" max="1" width="6.28515625" style="5" customWidth="1"/>
    <col min="2" max="2" width="37.140625" style="5" customWidth="1"/>
    <col min="3" max="8" width="10.7109375" style="5" customWidth="1"/>
    <col min="9" max="9" width="11.5703125" style="5" customWidth="1"/>
  </cols>
  <sheetData>
    <row r="1" spans="1:9" ht="18.75" x14ac:dyDescent="0.3">
      <c r="D1" s="18" t="s">
        <v>72</v>
      </c>
      <c r="E1" s="18"/>
      <c r="F1" s="18"/>
      <c r="G1" s="18"/>
      <c r="H1" s="18"/>
      <c r="I1" s="18"/>
    </row>
    <row r="2" spans="1:9" ht="29.45" customHeight="1" x14ac:dyDescent="0.25">
      <c r="A2" s="25" t="s">
        <v>51</v>
      </c>
      <c r="B2" s="25"/>
      <c r="C2" s="25"/>
      <c r="D2" s="25"/>
      <c r="E2" s="25"/>
      <c r="F2" s="25"/>
      <c r="G2" s="25"/>
      <c r="H2" s="25"/>
      <c r="I2" s="25"/>
    </row>
    <row r="3" spans="1:9" ht="12.75" customHeight="1" x14ac:dyDescent="0.25">
      <c r="A3" s="1"/>
    </row>
    <row r="4" spans="1:9" ht="27.75" customHeight="1" x14ac:dyDescent="0.25">
      <c r="A4" s="26" t="s">
        <v>7</v>
      </c>
      <c r="B4" s="29" t="s">
        <v>18</v>
      </c>
      <c r="C4" s="29" t="s">
        <v>19</v>
      </c>
      <c r="D4" s="29"/>
      <c r="E4" s="29"/>
      <c r="F4" s="29"/>
      <c r="G4" s="29"/>
      <c r="H4" s="29"/>
      <c r="I4" s="29"/>
    </row>
    <row r="5" spans="1:9" ht="20.25" customHeight="1" x14ac:dyDescent="0.25">
      <c r="A5" s="27"/>
      <c r="B5" s="29"/>
      <c r="C5" s="2">
        <v>2025</v>
      </c>
      <c r="D5" s="2">
        <v>2026</v>
      </c>
      <c r="E5" s="2">
        <v>2027</v>
      </c>
      <c r="F5" s="2">
        <v>2028</v>
      </c>
      <c r="G5" s="2">
        <v>2029</v>
      </c>
      <c r="H5" s="2">
        <v>2030</v>
      </c>
      <c r="I5" s="2" t="s">
        <v>0</v>
      </c>
    </row>
    <row r="6" spans="1:9" ht="15.75" x14ac:dyDescent="0.25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11">
        <v>9</v>
      </c>
    </row>
    <row r="7" spans="1:9" ht="15.75" x14ac:dyDescent="0.25">
      <c r="A7" s="8">
        <v>1</v>
      </c>
      <c r="B7" s="9" t="s">
        <v>20</v>
      </c>
      <c r="C7" s="16">
        <f>SUM(C8:C11)</f>
        <v>100</v>
      </c>
      <c r="D7" s="16">
        <f t="shared" ref="D7:H7" si="0">SUM(D8:D11)</f>
        <v>80</v>
      </c>
      <c r="E7" s="16">
        <f t="shared" si="0"/>
        <v>80</v>
      </c>
      <c r="F7" s="16">
        <f t="shared" si="0"/>
        <v>100</v>
      </c>
      <c r="G7" s="16">
        <f t="shared" si="0"/>
        <v>100</v>
      </c>
      <c r="H7" s="16">
        <f t="shared" si="0"/>
        <v>100</v>
      </c>
      <c r="I7" s="16">
        <f>SUM(C7:H7)</f>
        <v>560</v>
      </c>
    </row>
    <row r="8" spans="1:9" ht="15.75" x14ac:dyDescent="0.25">
      <c r="A8" s="8" t="s">
        <v>8</v>
      </c>
      <c r="B8" s="3" t="s">
        <v>21</v>
      </c>
      <c r="C8" s="7">
        <f>C14</f>
        <v>100</v>
      </c>
      <c r="D8" s="7">
        <f t="shared" ref="D8:H8" si="1">D14</f>
        <v>80</v>
      </c>
      <c r="E8" s="7">
        <f t="shared" si="1"/>
        <v>80</v>
      </c>
      <c r="F8" s="7">
        <f t="shared" si="1"/>
        <v>100</v>
      </c>
      <c r="G8" s="7">
        <f t="shared" si="1"/>
        <v>100</v>
      </c>
      <c r="H8" s="7">
        <f t="shared" si="1"/>
        <v>100</v>
      </c>
      <c r="I8" s="7">
        <f t="shared" ref="I8:I17" si="2">SUM(C8:H8)</f>
        <v>560</v>
      </c>
    </row>
    <row r="9" spans="1:9" ht="15.75" x14ac:dyDescent="0.25">
      <c r="A9" s="8" t="s">
        <v>9</v>
      </c>
      <c r="B9" s="3" t="s">
        <v>22</v>
      </c>
      <c r="C9" s="7">
        <f t="shared" ref="C9:H11" si="3">C15</f>
        <v>0</v>
      </c>
      <c r="D9" s="7">
        <f t="shared" si="3"/>
        <v>0</v>
      </c>
      <c r="E9" s="7">
        <f t="shared" si="3"/>
        <v>0</v>
      </c>
      <c r="F9" s="7">
        <f t="shared" si="3"/>
        <v>0</v>
      </c>
      <c r="G9" s="7">
        <f t="shared" si="3"/>
        <v>0</v>
      </c>
      <c r="H9" s="7">
        <f t="shared" si="3"/>
        <v>0</v>
      </c>
      <c r="I9" s="7">
        <f t="shared" si="2"/>
        <v>0</v>
      </c>
    </row>
    <row r="10" spans="1:9" ht="15.75" x14ac:dyDescent="0.25">
      <c r="A10" s="8" t="s">
        <v>10</v>
      </c>
      <c r="B10" s="3" t="s">
        <v>23</v>
      </c>
      <c r="C10" s="7">
        <f t="shared" si="3"/>
        <v>0</v>
      </c>
      <c r="D10" s="7">
        <f t="shared" si="3"/>
        <v>0</v>
      </c>
      <c r="E10" s="7">
        <f t="shared" si="3"/>
        <v>0</v>
      </c>
      <c r="F10" s="7">
        <f t="shared" si="3"/>
        <v>0</v>
      </c>
      <c r="G10" s="7">
        <f t="shared" si="3"/>
        <v>0</v>
      </c>
      <c r="H10" s="7">
        <f t="shared" si="3"/>
        <v>0</v>
      </c>
      <c r="I10" s="7">
        <f t="shared" si="2"/>
        <v>0</v>
      </c>
    </row>
    <row r="11" spans="1:9" ht="15.75" x14ac:dyDescent="0.25">
      <c r="A11" s="8" t="s">
        <v>11</v>
      </c>
      <c r="B11" s="3" t="s">
        <v>24</v>
      </c>
      <c r="C11" s="7">
        <f t="shared" si="3"/>
        <v>0</v>
      </c>
      <c r="D11" s="7">
        <f t="shared" si="3"/>
        <v>0</v>
      </c>
      <c r="E11" s="7">
        <f t="shared" si="3"/>
        <v>0</v>
      </c>
      <c r="F11" s="7">
        <f t="shared" si="3"/>
        <v>0</v>
      </c>
      <c r="G11" s="7">
        <f t="shared" si="3"/>
        <v>0</v>
      </c>
      <c r="H11" s="7">
        <f t="shared" si="3"/>
        <v>0</v>
      </c>
      <c r="I11" s="7">
        <f t="shared" si="2"/>
        <v>0</v>
      </c>
    </row>
    <row r="12" spans="1:9" ht="16.899999999999999" customHeight="1" x14ac:dyDescent="0.25">
      <c r="A12" s="33" t="s">
        <v>52</v>
      </c>
      <c r="B12" s="33"/>
      <c r="C12" s="33"/>
      <c r="D12" s="33"/>
      <c r="E12" s="33"/>
      <c r="F12" s="33"/>
      <c r="G12" s="33"/>
      <c r="H12" s="33"/>
      <c r="I12" s="33"/>
    </row>
    <row r="13" spans="1:9" ht="63" x14ac:dyDescent="0.25">
      <c r="A13" s="8" t="s">
        <v>8</v>
      </c>
      <c r="B13" s="3" t="s">
        <v>45</v>
      </c>
      <c r="C13" s="7">
        <f>SUM(C14:C17)</f>
        <v>100</v>
      </c>
      <c r="D13" s="7">
        <f t="shared" ref="D13:H13" si="4">SUM(D14:D17)</f>
        <v>80</v>
      </c>
      <c r="E13" s="7">
        <f t="shared" si="4"/>
        <v>80</v>
      </c>
      <c r="F13" s="7">
        <f t="shared" si="4"/>
        <v>100</v>
      </c>
      <c r="G13" s="7">
        <f t="shared" si="4"/>
        <v>100</v>
      </c>
      <c r="H13" s="7">
        <f t="shared" si="4"/>
        <v>100</v>
      </c>
      <c r="I13" s="7">
        <f>SUM(C13:H13)</f>
        <v>560</v>
      </c>
    </row>
    <row r="14" spans="1:9" ht="15.75" x14ac:dyDescent="0.25">
      <c r="A14" s="8" t="s">
        <v>12</v>
      </c>
      <c r="B14" s="3" t="s">
        <v>21</v>
      </c>
      <c r="C14" s="7">
        <v>100</v>
      </c>
      <c r="D14" s="7">
        <v>80</v>
      </c>
      <c r="E14" s="7">
        <v>80</v>
      </c>
      <c r="F14" s="17">
        <v>100</v>
      </c>
      <c r="G14" s="17">
        <v>100</v>
      </c>
      <c r="H14" s="17">
        <v>100</v>
      </c>
      <c r="I14" s="7">
        <f>SUM(C14:H14)</f>
        <v>560</v>
      </c>
    </row>
    <row r="15" spans="1:9" ht="15.75" x14ac:dyDescent="0.25">
      <c r="A15" s="8" t="s">
        <v>15</v>
      </c>
      <c r="B15" s="3" t="s">
        <v>22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f t="shared" si="2"/>
        <v>0</v>
      </c>
    </row>
    <row r="16" spans="1:9" ht="15.75" x14ac:dyDescent="0.25">
      <c r="A16" s="8" t="s">
        <v>25</v>
      </c>
      <c r="B16" s="3" t="s">
        <v>23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f t="shared" si="2"/>
        <v>0</v>
      </c>
    </row>
    <row r="17" spans="1:9" ht="15.75" x14ac:dyDescent="0.25">
      <c r="A17" s="8" t="s">
        <v>26</v>
      </c>
      <c r="B17" s="3" t="s">
        <v>24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f t="shared" si="2"/>
        <v>0</v>
      </c>
    </row>
    <row r="18" spans="1:9" ht="15.75" x14ac:dyDescent="0.25">
      <c r="A18" s="4"/>
    </row>
  </sheetData>
  <mergeCells count="6">
    <mergeCell ref="D1:I1"/>
    <mergeCell ref="B4:B5"/>
    <mergeCell ref="C4:I4"/>
    <mergeCell ref="A12:I12"/>
    <mergeCell ref="A2:I2"/>
    <mergeCell ref="A4:A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Normal="100" zoomScaleSheetLayoutView="100" workbookViewId="0">
      <selection activeCell="D1" sqref="D1:I1"/>
    </sheetView>
  </sheetViews>
  <sheetFormatPr defaultRowHeight="15" x14ac:dyDescent="0.25"/>
  <cols>
    <col min="1" max="1" width="6.28515625" style="5" customWidth="1"/>
    <col min="2" max="2" width="37.140625" style="5" customWidth="1"/>
    <col min="3" max="8" width="10.7109375" style="5" customWidth="1"/>
    <col min="9" max="9" width="11.5703125" style="5" customWidth="1"/>
  </cols>
  <sheetData>
    <row r="1" spans="1:9" ht="18.75" x14ac:dyDescent="0.3">
      <c r="D1" s="18" t="s">
        <v>73</v>
      </c>
      <c r="E1" s="18"/>
      <c r="F1" s="18"/>
      <c r="G1" s="18"/>
      <c r="H1" s="18"/>
      <c r="I1" s="18"/>
    </row>
    <row r="2" spans="1:9" ht="29.45" customHeight="1" x14ac:dyDescent="0.25">
      <c r="A2" s="25" t="s">
        <v>54</v>
      </c>
      <c r="B2" s="25"/>
      <c r="C2" s="25"/>
      <c r="D2" s="25"/>
      <c r="E2" s="25"/>
      <c r="F2" s="25"/>
      <c r="G2" s="25"/>
      <c r="H2" s="25"/>
      <c r="I2" s="25"/>
    </row>
    <row r="3" spans="1:9" ht="12.75" customHeight="1" x14ac:dyDescent="0.25">
      <c r="A3" s="1"/>
    </row>
    <row r="4" spans="1:9" ht="27.75" customHeight="1" x14ac:dyDescent="0.25">
      <c r="A4" s="26" t="s">
        <v>7</v>
      </c>
      <c r="B4" s="29" t="s">
        <v>18</v>
      </c>
      <c r="C4" s="29" t="s">
        <v>19</v>
      </c>
      <c r="D4" s="29"/>
      <c r="E4" s="29"/>
      <c r="F4" s="29"/>
      <c r="G4" s="29"/>
      <c r="H4" s="29"/>
      <c r="I4" s="29"/>
    </row>
    <row r="5" spans="1:9" ht="20.25" customHeight="1" x14ac:dyDescent="0.25">
      <c r="A5" s="27"/>
      <c r="B5" s="29"/>
      <c r="C5" s="11">
        <v>2025</v>
      </c>
      <c r="D5" s="11">
        <v>2026</v>
      </c>
      <c r="E5" s="11">
        <v>2027</v>
      </c>
      <c r="F5" s="11">
        <v>2028</v>
      </c>
      <c r="G5" s="11">
        <v>2029</v>
      </c>
      <c r="H5" s="11">
        <v>2030</v>
      </c>
      <c r="I5" s="11" t="s">
        <v>0</v>
      </c>
    </row>
    <row r="6" spans="1:9" ht="15.75" x14ac:dyDescent="0.25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11">
        <v>9</v>
      </c>
    </row>
    <row r="7" spans="1:9" ht="15.75" x14ac:dyDescent="0.25">
      <c r="A7" s="8">
        <v>1</v>
      </c>
      <c r="B7" s="9" t="s">
        <v>20</v>
      </c>
      <c r="C7" s="16">
        <f>SUM(C8:C11)</f>
        <v>8144.3</v>
      </c>
      <c r="D7" s="16">
        <f t="shared" ref="D7:H7" si="0">SUM(D8:D11)</f>
        <v>0</v>
      </c>
      <c r="E7" s="16">
        <f t="shared" si="0"/>
        <v>0</v>
      </c>
      <c r="F7" s="16">
        <f t="shared" si="0"/>
        <v>0</v>
      </c>
      <c r="G7" s="16">
        <f t="shared" si="0"/>
        <v>0</v>
      </c>
      <c r="H7" s="16">
        <f t="shared" si="0"/>
        <v>0</v>
      </c>
      <c r="I7" s="16">
        <f>SUM(C7:H7)</f>
        <v>8144.3</v>
      </c>
    </row>
    <row r="8" spans="1:9" ht="15.75" x14ac:dyDescent="0.25">
      <c r="A8" s="8" t="s">
        <v>8</v>
      </c>
      <c r="B8" s="3" t="s">
        <v>21</v>
      </c>
      <c r="C8" s="7">
        <f>C14</f>
        <v>244.3</v>
      </c>
      <c r="D8" s="7">
        <f t="shared" ref="D8:H8" si="1">D14</f>
        <v>0</v>
      </c>
      <c r="E8" s="7">
        <f t="shared" si="1"/>
        <v>0</v>
      </c>
      <c r="F8" s="7">
        <f t="shared" si="1"/>
        <v>0</v>
      </c>
      <c r="G8" s="7">
        <f t="shared" si="1"/>
        <v>0</v>
      </c>
      <c r="H8" s="7">
        <f t="shared" si="1"/>
        <v>0</v>
      </c>
      <c r="I8" s="7">
        <f t="shared" ref="I8:I17" si="2">SUM(C8:H8)</f>
        <v>244.3</v>
      </c>
    </row>
    <row r="9" spans="1:9" ht="15.75" x14ac:dyDescent="0.25">
      <c r="A9" s="8" t="s">
        <v>9</v>
      </c>
      <c r="B9" s="3" t="s">
        <v>22</v>
      </c>
      <c r="C9" s="7">
        <f t="shared" ref="C9:H11" si="3">C15</f>
        <v>0</v>
      </c>
      <c r="D9" s="7">
        <f t="shared" si="3"/>
        <v>0</v>
      </c>
      <c r="E9" s="7">
        <f t="shared" si="3"/>
        <v>0</v>
      </c>
      <c r="F9" s="7">
        <f t="shared" si="3"/>
        <v>0</v>
      </c>
      <c r="G9" s="7">
        <f t="shared" si="3"/>
        <v>0</v>
      </c>
      <c r="H9" s="7">
        <f t="shared" si="3"/>
        <v>0</v>
      </c>
      <c r="I9" s="7">
        <f t="shared" si="2"/>
        <v>0</v>
      </c>
    </row>
    <row r="10" spans="1:9" ht="15.75" x14ac:dyDescent="0.25">
      <c r="A10" s="8" t="s">
        <v>10</v>
      </c>
      <c r="B10" s="3" t="s">
        <v>23</v>
      </c>
      <c r="C10" s="7">
        <f t="shared" si="3"/>
        <v>7900</v>
      </c>
      <c r="D10" s="7">
        <f t="shared" si="3"/>
        <v>0</v>
      </c>
      <c r="E10" s="7">
        <f t="shared" si="3"/>
        <v>0</v>
      </c>
      <c r="F10" s="7">
        <f t="shared" si="3"/>
        <v>0</v>
      </c>
      <c r="G10" s="7">
        <f t="shared" si="3"/>
        <v>0</v>
      </c>
      <c r="H10" s="7">
        <f t="shared" si="3"/>
        <v>0</v>
      </c>
      <c r="I10" s="7">
        <f t="shared" si="2"/>
        <v>7900</v>
      </c>
    </row>
    <row r="11" spans="1:9" ht="15.75" x14ac:dyDescent="0.25">
      <c r="A11" s="8" t="s">
        <v>11</v>
      </c>
      <c r="B11" s="3" t="s">
        <v>24</v>
      </c>
      <c r="C11" s="7">
        <f t="shared" si="3"/>
        <v>0</v>
      </c>
      <c r="D11" s="7">
        <f t="shared" si="3"/>
        <v>0</v>
      </c>
      <c r="E11" s="7">
        <f t="shared" si="3"/>
        <v>0</v>
      </c>
      <c r="F11" s="7">
        <f t="shared" si="3"/>
        <v>0</v>
      </c>
      <c r="G11" s="7">
        <f t="shared" si="3"/>
        <v>0</v>
      </c>
      <c r="H11" s="7">
        <f t="shared" si="3"/>
        <v>0</v>
      </c>
      <c r="I11" s="7">
        <f t="shared" si="2"/>
        <v>0</v>
      </c>
    </row>
    <row r="12" spans="1:9" ht="34.15" customHeight="1" x14ac:dyDescent="0.25">
      <c r="A12" s="33" t="s">
        <v>53</v>
      </c>
      <c r="B12" s="33"/>
      <c r="C12" s="33"/>
      <c r="D12" s="33"/>
      <c r="E12" s="33"/>
      <c r="F12" s="33"/>
      <c r="G12" s="33"/>
      <c r="H12" s="33"/>
      <c r="I12" s="33"/>
    </row>
    <row r="13" spans="1:9" ht="126" x14ac:dyDescent="0.25">
      <c r="A13" s="8" t="s">
        <v>8</v>
      </c>
      <c r="B13" s="3" t="s">
        <v>71</v>
      </c>
      <c r="C13" s="7">
        <f>SUM(C14:C17)</f>
        <v>8144.3</v>
      </c>
      <c r="D13" s="7">
        <f t="shared" ref="D13:H13" si="4">SUM(D14:D17)</f>
        <v>0</v>
      </c>
      <c r="E13" s="7">
        <f t="shared" si="4"/>
        <v>0</v>
      </c>
      <c r="F13" s="7">
        <f t="shared" si="4"/>
        <v>0</v>
      </c>
      <c r="G13" s="7">
        <f t="shared" si="4"/>
        <v>0</v>
      </c>
      <c r="H13" s="7">
        <f t="shared" si="4"/>
        <v>0</v>
      </c>
      <c r="I13" s="7">
        <f>SUM(C13:H13)</f>
        <v>8144.3</v>
      </c>
    </row>
    <row r="14" spans="1:9" ht="15.75" x14ac:dyDescent="0.25">
      <c r="A14" s="8" t="s">
        <v>12</v>
      </c>
      <c r="B14" s="3" t="s">
        <v>21</v>
      </c>
      <c r="C14" s="7">
        <v>244.3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f>SUM(C14:H14)</f>
        <v>244.3</v>
      </c>
    </row>
    <row r="15" spans="1:9" ht="15.75" x14ac:dyDescent="0.25">
      <c r="A15" s="8" t="s">
        <v>15</v>
      </c>
      <c r="B15" s="3" t="s">
        <v>22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f t="shared" si="2"/>
        <v>0</v>
      </c>
    </row>
    <row r="16" spans="1:9" ht="15.75" x14ac:dyDescent="0.25">
      <c r="A16" s="8" t="s">
        <v>25</v>
      </c>
      <c r="B16" s="3" t="s">
        <v>23</v>
      </c>
      <c r="C16" s="7">
        <v>7900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f t="shared" si="2"/>
        <v>7900</v>
      </c>
    </row>
    <row r="17" spans="1:9" ht="15.75" x14ac:dyDescent="0.25">
      <c r="A17" s="8" t="s">
        <v>26</v>
      </c>
      <c r="B17" s="3" t="s">
        <v>24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f t="shared" si="2"/>
        <v>0</v>
      </c>
    </row>
    <row r="18" spans="1:9" ht="15.75" x14ac:dyDescent="0.25">
      <c r="A18" s="4"/>
    </row>
  </sheetData>
  <mergeCells count="6">
    <mergeCell ref="A12:I12"/>
    <mergeCell ref="D1:I1"/>
    <mergeCell ref="A2:I2"/>
    <mergeCell ref="A4:A5"/>
    <mergeCell ref="B4:B5"/>
    <mergeCell ref="C4:I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zoomScaleNormal="100" workbookViewId="0">
      <selection activeCell="D1" sqref="D1:I1"/>
    </sheetView>
  </sheetViews>
  <sheetFormatPr defaultRowHeight="15" x14ac:dyDescent="0.25"/>
  <cols>
    <col min="1" max="1" width="6" style="5" customWidth="1"/>
    <col min="2" max="2" width="47.7109375" style="5" customWidth="1"/>
    <col min="3" max="9" width="10.85546875" style="5" customWidth="1"/>
  </cols>
  <sheetData>
    <row r="1" spans="1:9" ht="18.75" x14ac:dyDescent="0.3">
      <c r="D1" s="18" t="s">
        <v>74</v>
      </c>
      <c r="E1" s="18"/>
      <c r="F1" s="18"/>
      <c r="G1" s="18"/>
      <c r="H1" s="18"/>
      <c r="I1" s="18"/>
    </row>
    <row r="2" spans="1:9" ht="29.45" customHeight="1" x14ac:dyDescent="0.25">
      <c r="A2" s="25" t="s">
        <v>66</v>
      </c>
      <c r="B2" s="25"/>
      <c r="C2" s="25"/>
      <c r="D2" s="25"/>
      <c r="E2" s="25"/>
      <c r="F2" s="25"/>
      <c r="G2" s="25"/>
      <c r="H2" s="25"/>
      <c r="I2" s="25"/>
    </row>
    <row r="3" spans="1:9" ht="12.75" customHeight="1" x14ac:dyDescent="0.25">
      <c r="A3" s="1"/>
    </row>
    <row r="4" spans="1:9" ht="27.75" customHeight="1" x14ac:dyDescent="0.25">
      <c r="A4" s="26" t="s">
        <v>7</v>
      </c>
      <c r="B4" s="29" t="s">
        <v>18</v>
      </c>
      <c r="C4" s="29" t="s">
        <v>19</v>
      </c>
      <c r="D4" s="29"/>
      <c r="E4" s="29"/>
      <c r="F4" s="29"/>
      <c r="G4" s="29"/>
      <c r="H4" s="29"/>
      <c r="I4" s="29"/>
    </row>
    <row r="5" spans="1:9" ht="20.25" customHeight="1" x14ac:dyDescent="0.25">
      <c r="A5" s="27"/>
      <c r="B5" s="29"/>
      <c r="C5" s="11">
        <v>2025</v>
      </c>
      <c r="D5" s="11">
        <v>2026</v>
      </c>
      <c r="E5" s="11">
        <v>2027</v>
      </c>
      <c r="F5" s="11">
        <v>2028</v>
      </c>
      <c r="G5" s="11">
        <v>2029</v>
      </c>
      <c r="H5" s="11">
        <v>2030</v>
      </c>
      <c r="I5" s="11" t="s">
        <v>0</v>
      </c>
    </row>
    <row r="6" spans="1:9" ht="15.75" x14ac:dyDescent="0.25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11">
        <v>9</v>
      </c>
    </row>
    <row r="7" spans="1:9" ht="15.75" x14ac:dyDescent="0.25">
      <c r="A7" s="8">
        <v>1</v>
      </c>
      <c r="B7" s="9" t="s">
        <v>20</v>
      </c>
      <c r="C7" s="16">
        <f>SUM(C8:C11)</f>
        <v>2577.3000000000002</v>
      </c>
      <c r="D7" s="16">
        <f t="shared" ref="D7:H7" si="0">SUM(D8:D11)</f>
        <v>2061.9</v>
      </c>
      <c r="E7" s="16">
        <f t="shared" si="0"/>
        <v>0</v>
      </c>
      <c r="F7" s="16">
        <f t="shared" si="0"/>
        <v>0</v>
      </c>
      <c r="G7" s="16">
        <f t="shared" si="0"/>
        <v>0</v>
      </c>
      <c r="H7" s="16">
        <f t="shared" si="0"/>
        <v>0</v>
      </c>
      <c r="I7" s="16">
        <f>SUM(C7:H7)</f>
        <v>4639.2000000000007</v>
      </c>
    </row>
    <row r="8" spans="1:9" ht="15.75" x14ac:dyDescent="0.25">
      <c r="A8" s="8" t="s">
        <v>8</v>
      </c>
      <c r="B8" s="3" t="s">
        <v>21</v>
      </c>
      <c r="C8" s="7">
        <f>C14+C19+C24+C29+C34</f>
        <v>77.3</v>
      </c>
      <c r="D8" s="7">
        <f t="shared" ref="D8:H8" si="1">D14+D19+D24+D29+D34</f>
        <v>61.9</v>
      </c>
      <c r="E8" s="7">
        <f t="shared" si="1"/>
        <v>0</v>
      </c>
      <c r="F8" s="7">
        <f t="shared" si="1"/>
        <v>0</v>
      </c>
      <c r="G8" s="7">
        <f t="shared" si="1"/>
        <v>0</v>
      </c>
      <c r="H8" s="7">
        <f t="shared" si="1"/>
        <v>0</v>
      </c>
      <c r="I8" s="7">
        <f t="shared" ref="I8:I37" si="2">SUM(C8:H8)</f>
        <v>139.19999999999999</v>
      </c>
    </row>
    <row r="9" spans="1:9" ht="15.75" x14ac:dyDescent="0.25">
      <c r="A9" s="8" t="s">
        <v>9</v>
      </c>
      <c r="B9" s="3" t="s">
        <v>22</v>
      </c>
      <c r="C9" s="7">
        <f t="shared" ref="C9:H11" si="3">C15+C20+C25+C30+C35</f>
        <v>0</v>
      </c>
      <c r="D9" s="7">
        <f t="shared" si="3"/>
        <v>0</v>
      </c>
      <c r="E9" s="7">
        <f t="shared" si="3"/>
        <v>0</v>
      </c>
      <c r="F9" s="7">
        <f t="shared" si="3"/>
        <v>0</v>
      </c>
      <c r="G9" s="7">
        <f t="shared" si="3"/>
        <v>0</v>
      </c>
      <c r="H9" s="7">
        <f t="shared" si="3"/>
        <v>0</v>
      </c>
      <c r="I9" s="7">
        <f t="shared" si="2"/>
        <v>0</v>
      </c>
    </row>
    <row r="10" spans="1:9" ht="15.75" x14ac:dyDescent="0.25">
      <c r="A10" s="8" t="s">
        <v>10</v>
      </c>
      <c r="B10" s="3" t="s">
        <v>23</v>
      </c>
      <c r="C10" s="7">
        <f>C16+C21+C26+C31+C36</f>
        <v>2500</v>
      </c>
      <c r="D10" s="7">
        <f t="shared" si="3"/>
        <v>2000</v>
      </c>
      <c r="E10" s="7">
        <f t="shared" si="3"/>
        <v>0</v>
      </c>
      <c r="F10" s="7">
        <f t="shared" si="3"/>
        <v>0</v>
      </c>
      <c r="G10" s="7">
        <f t="shared" si="3"/>
        <v>0</v>
      </c>
      <c r="H10" s="7">
        <f t="shared" si="3"/>
        <v>0</v>
      </c>
      <c r="I10" s="7">
        <f t="shared" si="2"/>
        <v>4500</v>
      </c>
    </row>
    <row r="11" spans="1:9" ht="15.75" x14ac:dyDescent="0.25">
      <c r="A11" s="8" t="s">
        <v>11</v>
      </c>
      <c r="B11" s="3" t="s">
        <v>24</v>
      </c>
      <c r="C11" s="7">
        <f t="shared" si="3"/>
        <v>0</v>
      </c>
      <c r="D11" s="7">
        <f t="shared" si="3"/>
        <v>0</v>
      </c>
      <c r="E11" s="7">
        <f t="shared" si="3"/>
        <v>0</v>
      </c>
      <c r="F11" s="7">
        <f t="shared" si="3"/>
        <v>0</v>
      </c>
      <c r="G11" s="7">
        <f t="shared" si="3"/>
        <v>0</v>
      </c>
      <c r="H11" s="7">
        <f t="shared" si="3"/>
        <v>0</v>
      </c>
      <c r="I11" s="7">
        <f t="shared" si="2"/>
        <v>0</v>
      </c>
    </row>
    <row r="12" spans="1:9" ht="36.6" customHeight="1" x14ac:dyDescent="0.25">
      <c r="A12" s="33" t="s">
        <v>67</v>
      </c>
      <c r="B12" s="33"/>
      <c r="C12" s="33"/>
      <c r="D12" s="33"/>
      <c r="E12" s="33"/>
      <c r="F12" s="33"/>
      <c r="G12" s="33"/>
      <c r="H12" s="33"/>
      <c r="I12" s="33"/>
    </row>
    <row r="13" spans="1:9" ht="79.900000000000006" customHeight="1" x14ac:dyDescent="0.25">
      <c r="A13" s="8" t="s">
        <v>8</v>
      </c>
      <c r="B13" s="3" t="s">
        <v>46</v>
      </c>
      <c r="C13" s="7">
        <f>SUM(C14:C17)</f>
        <v>1133</v>
      </c>
      <c r="D13" s="7">
        <f t="shared" ref="D13:H13" si="4">SUM(D14:D17)</f>
        <v>1030.9000000000001</v>
      </c>
      <c r="E13" s="7">
        <f t="shared" si="4"/>
        <v>0</v>
      </c>
      <c r="F13" s="7">
        <f t="shared" si="4"/>
        <v>0</v>
      </c>
      <c r="G13" s="7">
        <f t="shared" si="4"/>
        <v>0</v>
      </c>
      <c r="H13" s="7">
        <f t="shared" si="4"/>
        <v>0</v>
      </c>
      <c r="I13" s="7">
        <f>SUM(C13:H13)</f>
        <v>2163.9</v>
      </c>
    </row>
    <row r="14" spans="1:9" ht="15.75" x14ac:dyDescent="0.25">
      <c r="A14" s="8" t="s">
        <v>12</v>
      </c>
      <c r="B14" s="3" t="s">
        <v>21</v>
      </c>
      <c r="C14" s="7">
        <v>34</v>
      </c>
      <c r="D14" s="7">
        <v>30.9</v>
      </c>
      <c r="E14" s="7">
        <v>0</v>
      </c>
      <c r="F14" s="7">
        <v>0</v>
      </c>
      <c r="G14" s="7">
        <v>0</v>
      </c>
      <c r="H14" s="7">
        <v>0</v>
      </c>
      <c r="I14" s="7">
        <f>SUM(C14:H14)</f>
        <v>64.900000000000006</v>
      </c>
    </row>
    <row r="15" spans="1:9" ht="15.75" x14ac:dyDescent="0.25">
      <c r="A15" s="8" t="s">
        <v>15</v>
      </c>
      <c r="B15" s="3" t="s">
        <v>22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f t="shared" si="2"/>
        <v>0</v>
      </c>
    </row>
    <row r="16" spans="1:9" ht="15.75" x14ac:dyDescent="0.25">
      <c r="A16" s="8" t="s">
        <v>25</v>
      </c>
      <c r="B16" s="3" t="s">
        <v>23</v>
      </c>
      <c r="C16" s="7">
        <v>1099</v>
      </c>
      <c r="D16" s="7">
        <v>1000</v>
      </c>
      <c r="E16" s="7">
        <v>0</v>
      </c>
      <c r="F16" s="7">
        <v>0</v>
      </c>
      <c r="G16" s="7">
        <v>0</v>
      </c>
      <c r="H16" s="7">
        <v>0</v>
      </c>
      <c r="I16" s="7">
        <f t="shared" si="2"/>
        <v>2099</v>
      </c>
    </row>
    <row r="17" spans="1:9" ht="15.75" x14ac:dyDescent="0.25">
      <c r="A17" s="8" t="s">
        <v>26</v>
      </c>
      <c r="B17" s="3" t="s">
        <v>24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f t="shared" si="2"/>
        <v>0</v>
      </c>
    </row>
    <row r="18" spans="1:9" ht="81.599999999999994" customHeight="1" x14ac:dyDescent="0.25">
      <c r="A18" s="8" t="s">
        <v>9</v>
      </c>
      <c r="B18" s="3" t="s">
        <v>47</v>
      </c>
      <c r="C18" s="7">
        <f t="shared" ref="C18:H18" si="5">SUM(C19:C22)</f>
        <v>483.5</v>
      </c>
      <c r="D18" s="7">
        <f t="shared" si="5"/>
        <v>515.5</v>
      </c>
      <c r="E18" s="7">
        <f t="shared" si="5"/>
        <v>0</v>
      </c>
      <c r="F18" s="7">
        <f t="shared" si="5"/>
        <v>0</v>
      </c>
      <c r="G18" s="7">
        <f t="shared" si="5"/>
        <v>0</v>
      </c>
      <c r="H18" s="7">
        <f t="shared" si="5"/>
        <v>0</v>
      </c>
      <c r="I18" s="7">
        <f t="shared" si="2"/>
        <v>999</v>
      </c>
    </row>
    <row r="19" spans="1:9" ht="15.75" x14ac:dyDescent="0.25">
      <c r="A19" s="8" t="s">
        <v>13</v>
      </c>
      <c r="B19" s="3" t="s">
        <v>21</v>
      </c>
      <c r="C19" s="7">
        <v>14.5</v>
      </c>
      <c r="D19" s="7">
        <v>15.5</v>
      </c>
      <c r="E19" s="7">
        <v>0</v>
      </c>
      <c r="F19" s="7">
        <v>0</v>
      </c>
      <c r="G19" s="7">
        <v>0</v>
      </c>
      <c r="H19" s="7">
        <v>0</v>
      </c>
      <c r="I19" s="7">
        <f t="shared" si="2"/>
        <v>30</v>
      </c>
    </row>
    <row r="20" spans="1:9" ht="15.75" x14ac:dyDescent="0.25">
      <c r="A20" s="8" t="s">
        <v>14</v>
      </c>
      <c r="B20" s="3" t="s">
        <v>22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f t="shared" si="2"/>
        <v>0</v>
      </c>
    </row>
    <row r="21" spans="1:9" ht="15.75" x14ac:dyDescent="0.25">
      <c r="A21" s="8" t="s">
        <v>27</v>
      </c>
      <c r="B21" s="3" t="s">
        <v>23</v>
      </c>
      <c r="C21" s="7">
        <v>469</v>
      </c>
      <c r="D21" s="7">
        <v>500</v>
      </c>
      <c r="E21" s="7">
        <v>0</v>
      </c>
      <c r="F21" s="7">
        <v>0</v>
      </c>
      <c r="G21" s="7">
        <v>0</v>
      </c>
      <c r="H21" s="7">
        <v>0</v>
      </c>
      <c r="I21" s="7">
        <f t="shared" si="2"/>
        <v>969</v>
      </c>
    </row>
    <row r="22" spans="1:9" ht="15.75" x14ac:dyDescent="0.25">
      <c r="A22" s="8" t="s">
        <v>28</v>
      </c>
      <c r="B22" s="3" t="s">
        <v>24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f t="shared" si="2"/>
        <v>0</v>
      </c>
    </row>
    <row r="23" spans="1:9" ht="81.599999999999994" customHeight="1" x14ac:dyDescent="0.25">
      <c r="A23" s="8" t="s">
        <v>10</v>
      </c>
      <c r="B23" s="3" t="s">
        <v>48</v>
      </c>
      <c r="C23" s="7">
        <f>SUM(C24:C27)</f>
        <v>120.6</v>
      </c>
      <c r="D23" s="7">
        <f t="shared" ref="D23:H23" si="6">SUM(D24:D27)</f>
        <v>0</v>
      </c>
      <c r="E23" s="7">
        <f t="shared" si="6"/>
        <v>0</v>
      </c>
      <c r="F23" s="7">
        <f t="shared" si="6"/>
        <v>0</v>
      </c>
      <c r="G23" s="7">
        <f t="shared" si="6"/>
        <v>0</v>
      </c>
      <c r="H23" s="7">
        <f t="shared" si="6"/>
        <v>0</v>
      </c>
      <c r="I23" s="7">
        <f t="shared" si="2"/>
        <v>120.6</v>
      </c>
    </row>
    <row r="24" spans="1:9" ht="15.75" x14ac:dyDescent="0.25">
      <c r="A24" s="8" t="s">
        <v>16</v>
      </c>
      <c r="B24" s="3" t="s">
        <v>21</v>
      </c>
      <c r="C24" s="7">
        <v>3.6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f t="shared" si="2"/>
        <v>3.6</v>
      </c>
    </row>
    <row r="25" spans="1:9" ht="15.75" x14ac:dyDescent="0.25">
      <c r="A25" s="8" t="s">
        <v>55</v>
      </c>
      <c r="B25" s="3" t="s">
        <v>22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f t="shared" si="2"/>
        <v>0</v>
      </c>
    </row>
    <row r="26" spans="1:9" ht="15.75" x14ac:dyDescent="0.25">
      <c r="A26" s="8" t="s">
        <v>56</v>
      </c>
      <c r="B26" s="3" t="s">
        <v>23</v>
      </c>
      <c r="C26" s="7">
        <v>117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f t="shared" si="2"/>
        <v>117</v>
      </c>
    </row>
    <row r="27" spans="1:9" ht="15.75" x14ac:dyDescent="0.25">
      <c r="A27" s="8" t="s">
        <v>57</v>
      </c>
      <c r="B27" s="3" t="s">
        <v>24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f t="shared" si="2"/>
        <v>0</v>
      </c>
    </row>
    <row r="28" spans="1:9" ht="83.45" customHeight="1" x14ac:dyDescent="0.25">
      <c r="A28" s="8" t="s">
        <v>11</v>
      </c>
      <c r="B28" s="3" t="s">
        <v>49</v>
      </c>
      <c r="C28" s="7">
        <f>SUM(C29:C32)</f>
        <v>197.4</v>
      </c>
      <c r="D28" s="7">
        <f t="shared" ref="D28:H28" si="7">SUM(D29:D32)</f>
        <v>0</v>
      </c>
      <c r="E28" s="7">
        <f t="shared" si="7"/>
        <v>0</v>
      </c>
      <c r="F28" s="7">
        <f t="shared" si="7"/>
        <v>0</v>
      </c>
      <c r="G28" s="7">
        <f t="shared" si="7"/>
        <v>0</v>
      </c>
      <c r="H28" s="7">
        <f t="shared" si="7"/>
        <v>0</v>
      </c>
      <c r="I28" s="7">
        <f t="shared" si="2"/>
        <v>197.4</v>
      </c>
    </row>
    <row r="29" spans="1:9" ht="15.75" x14ac:dyDescent="0.25">
      <c r="A29" s="8" t="s">
        <v>17</v>
      </c>
      <c r="B29" s="3" t="s">
        <v>21</v>
      </c>
      <c r="C29" s="7">
        <v>5.9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f t="shared" si="2"/>
        <v>5.9</v>
      </c>
    </row>
    <row r="30" spans="1:9" ht="15.75" x14ac:dyDescent="0.25">
      <c r="A30" s="8" t="s">
        <v>58</v>
      </c>
      <c r="B30" s="3" t="s">
        <v>22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f t="shared" si="2"/>
        <v>0</v>
      </c>
    </row>
    <row r="31" spans="1:9" ht="15.75" x14ac:dyDescent="0.25">
      <c r="A31" s="8" t="s">
        <v>59</v>
      </c>
      <c r="B31" s="3" t="s">
        <v>23</v>
      </c>
      <c r="C31" s="7">
        <v>191.5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f t="shared" si="2"/>
        <v>191.5</v>
      </c>
    </row>
    <row r="32" spans="1:9" ht="15.75" x14ac:dyDescent="0.25">
      <c r="A32" s="8" t="s">
        <v>60</v>
      </c>
      <c r="B32" s="3" t="s">
        <v>24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f t="shared" si="2"/>
        <v>0</v>
      </c>
    </row>
    <row r="33" spans="1:9" ht="79.900000000000006" customHeight="1" x14ac:dyDescent="0.25">
      <c r="A33" s="8" t="s">
        <v>61</v>
      </c>
      <c r="B33" s="3" t="s">
        <v>50</v>
      </c>
      <c r="C33" s="7">
        <f>SUM(C34:C37)</f>
        <v>642.79999999999995</v>
      </c>
      <c r="D33" s="7">
        <f t="shared" ref="D33:H33" si="8">SUM(D34:D37)</f>
        <v>515.5</v>
      </c>
      <c r="E33" s="7">
        <f t="shared" si="8"/>
        <v>0</v>
      </c>
      <c r="F33" s="7">
        <f t="shared" si="8"/>
        <v>0</v>
      </c>
      <c r="G33" s="7">
        <f t="shared" si="8"/>
        <v>0</v>
      </c>
      <c r="H33" s="7">
        <f t="shared" si="8"/>
        <v>0</v>
      </c>
      <c r="I33" s="7">
        <f t="shared" si="2"/>
        <v>1158.3</v>
      </c>
    </row>
    <row r="34" spans="1:9" ht="15.75" x14ac:dyDescent="0.25">
      <c r="A34" s="8" t="s">
        <v>62</v>
      </c>
      <c r="B34" s="3" t="s">
        <v>21</v>
      </c>
      <c r="C34" s="7">
        <v>19.3</v>
      </c>
      <c r="D34" s="7">
        <v>15.5</v>
      </c>
      <c r="E34" s="7">
        <v>0</v>
      </c>
      <c r="F34" s="7">
        <v>0</v>
      </c>
      <c r="G34" s="7">
        <v>0</v>
      </c>
      <c r="H34" s="7">
        <v>0</v>
      </c>
      <c r="I34" s="7">
        <f t="shared" si="2"/>
        <v>34.799999999999997</v>
      </c>
    </row>
    <row r="35" spans="1:9" ht="15.75" x14ac:dyDescent="0.25">
      <c r="A35" s="8" t="s">
        <v>63</v>
      </c>
      <c r="B35" s="3" t="s">
        <v>22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f t="shared" si="2"/>
        <v>0</v>
      </c>
    </row>
    <row r="36" spans="1:9" ht="15.75" x14ac:dyDescent="0.25">
      <c r="A36" s="8" t="s">
        <v>64</v>
      </c>
      <c r="B36" s="3" t="s">
        <v>23</v>
      </c>
      <c r="C36" s="7">
        <v>623.5</v>
      </c>
      <c r="D36" s="7">
        <v>500</v>
      </c>
      <c r="E36" s="7">
        <v>0</v>
      </c>
      <c r="F36" s="7">
        <v>0</v>
      </c>
      <c r="G36" s="7">
        <v>0</v>
      </c>
      <c r="H36" s="7">
        <v>0</v>
      </c>
      <c r="I36" s="7">
        <f t="shared" si="2"/>
        <v>1123.5</v>
      </c>
    </row>
    <row r="37" spans="1:9" ht="15.75" x14ac:dyDescent="0.25">
      <c r="A37" s="8" t="s">
        <v>65</v>
      </c>
      <c r="B37" s="3" t="s">
        <v>24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f t="shared" si="2"/>
        <v>0</v>
      </c>
    </row>
  </sheetData>
  <mergeCells count="6">
    <mergeCell ref="A12:I12"/>
    <mergeCell ref="D1:I1"/>
    <mergeCell ref="A2:I2"/>
    <mergeCell ref="A4:A5"/>
    <mergeCell ref="B4:B5"/>
    <mergeCell ref="C4:I4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zoomScaleNormal="100" workbookViewId="0">
      <selection activeCell="D1" sqref="D1:I1"/>
    </sheetView>
  </sheetViews>
  <sheetFormatPr defaultRowHeight="15" x14ac:dyDescent="0.25"/>
  <cols>
    <col min="1" max="1" width="6" style="5" customWidth="1"/>
    <col min="2" max="2" width="47.7109375" style="5" customWidth="1"/>
    <col min="3" max="9" width="10.85546875" style="5" customWidth="1"/>
  </cols>
  <sheetData>
    <row r="1" spans="1:9" ht="18.75" x14ac:dyDescent="0.3">
      <c r="D1" s="18" t="s">
        <v>75</v>
      </c>
      <c r="E1" s="18"/>
      <c r="F1" s="18"/>
      <c r="G1" s="18"/>
      <c r="H1" s="18"/>
      <c r="I1" s="18"/>
    </row>
    <row r="2" spans="1:9" ht="29.45" customHeight="1" x14ac:dyDescent="0.25">
      <c r="A2" s="25" t="s">
        <v>68</v>
      </c>
      <c r="B2" s="25"/>
      <c r="C2" s="25"/>
      <c r="D2" s="25"/>
      <c r="E2" s="25"/>
      <c r="F2" s="25"/>
      <c r="G2" s="25"/>
      <c r="H2" s="25"/>
      <c r="I2" s="25"/>
    </row>
    <row r="3" spans="1:9" ht="12.75" customHeight="1" x14ac:dyDescent="0.25">
      <c r="A3" s="1"/>
    </row>
    <row r="4" spans="1:9" ht="27.75" customHeight="1" x14ac:dyDescent="0.25">
      <c r="A4" s="26" t="s">
        <v>7</v>
      </c>
      <c r="B4" s="29" t="s">
        <v>18</v>
      </c>
      <c r="C4" s="29" t="s">
        <v>19</v>
      </c>
      <c r="D4" s="29"/>
      <c r="E4" s="29"/>
      <c r="F4" s="29"/>
      <c r="G4" s="29"/>
      <c r="H4" s="29"/>
      <c r="I4" s="29"/>
    </row>
    <row r="5" spans="1:9" ht="20.25" customHeight="1" x14ac:dyDescent="0.25">
      <c r="A5" s="27"/>
      <c r="B5" s="29"/>
      <c r="C5" s="11">
        <v>2025</v>
      </c>
      <c r="D5" s="11">
        <v>2026</v>
      </c>
      <c r="E5" s="11">
        <v>2027</v>
      </c>
      <c r="F5" s="11">
        <v>2028</v>
      </c>
      <c r="G5" s="11">
        <v>2029</v>
      </c>
      <c r="H5" s="11">
        <v>2030</v>
      </c>
      <c r="I5" s="11" t="s">
        <v>0</v>
      </c>
    </row>
    <row r="6" spans="1:9" ht="15.75" x14ac:dyDescent="0.25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11">
        <v>9</v>
      </c>
    </row>
    <row r="7" spans="1:9" ht="15.75" x14ac:dyDescent="0.25">
      <c r="A7" s="8">
        <v>1</v>
      </c>
      <c r="B7" s="9" t="s">
        <v>20</v>
      </c>
      <c r="C7" s="16">
        <f>SUM(C8:C11)</f>
        <v>150</v>
      </c>
      <c r="D7" s="16">
        <f t="shared" ref="D7:H7" si="0">SUM(D8:D11)</f>
        <v>200</v>
      </c>
      <c r="E7" s="16">
        <f t="shared" si="0"/>
        <v>200</v>
      </c>
      <c r="F7" s="16">
        <f t="shared" si="0"/>
        <v>200</v>
      </c>
      <c r="G7" s="16">
        <f t="shared" si="0"/>
        <v>200</v>
      </c>
      <c r="H7" s="16">
        <f t="shared" si="0"/>
        <v>200</v>
      </c>
      <c r="I7" s="16">
        <f>SUM(C7:H7)</f>
        <v>1150</v>
      </c>
    </row>
    <row r="8" spans="1:9" ht="15.75" x14ac:dyDescent="0.25">
      <c r="A8" s="8" t="s">
        <v>8</v>
      </c>
      <c r="B8" s="3" t="s">
        <v>21</v>
      </c>
      <c r="C8" s="7">
        <f>C14</f>
        <v>150</v>
      </c>
      <c r="D8" s="7">
        <f t="shared" ref="D8:H8" si="1">D14</f>
        <v>200</v>
      </c>
      <c r="E8" s="7">
        <f t="shared" si="1"/>
        <v>200</v>
      </c>
      <c r="F8" s="7">
        <f t="shared" si="1"/>
        <v>200</v>
      </c>
      <c r="G8" s="7">
        <f t="shared" si="1"/>
        <v>200</v>
      </c>
      <c r="H8" s="7">
        <f t="shared" si="1"/>
        <v>200</v>
      </c>
      <c r="I8" s="7">
        <f t="shared" ref="I8:I17" si="2">SUM(C8:H8)</f>
        <v>1150</v>
      </c>
    </row>
    <row r="9" spans="1:9" ht="15.75" x14ac:dyDescent="0.25">
      <c r="A9" s="8" t="s">
        <v>9</v>
      </c>
      <c r="B9" s="3" t="s">
        <v>22</v>
      </c>
      <c r="C9" s="7">
        <f t="shared" ref="C9:H9" si="3">C15</f>
        <v>0</v>
      </c>
      <c r="D9" s="7">
        <f t="shared" si="3"/>
        <v>0</v>
      </c>
      <c r="E9" s="7">
        <f t="shared" si="3"/>
        <v>0</v>
      </c>
      <c r="F9" s="7">
        <f t="shared" si="3"/>
        <v>0</v>
      </c>
      <c r="G9" s="7">
        <f t="shared" si="3"/>
        <v>0</v>
      </c>
      <c r="H9" s="7">
        <f t="shared" si="3"/>
        <v>0</v>
      </c>
      <c r="I9" s="7">
        <f t="shared" si="2"/>
        <v>0</v>
      </c>
    </row>
    <row r="10" spans="1:9" ht="15.75" x14ac:dyDescent="0.25">
      <c r="A10" s="8" t="s">
        <v>10</v>
      </c>
      <c r="B10" s="3" t="s">
        <v>23</v>
      </c>
      <c r="C10" s="7">
        <f t="shared" ref="C10:H10" si="4">C16</f>
        <v>0</v>
      </c>
      <c r="D10" s="7">
        <f t="shared" si="4"/>
        <v>0</v>
      </c>
      <c r="E10" s="7">
        <f t="shared" si="4"/>
        <v>0</v>
      </c>
      <c r="F10" s="7">
        <f t="shared" si="4"/>
        <v>0</v>
      </c>
      <c r="G10" s="7">
        <f t="shared" si="4"/>
        <v>0</v>
      </c>
      <c r="H10" s="7">
        <f t="shared" si="4"/>
        <v>0</v>
      </c>
      <c r="I10" s="7">
        <f t="shared" si="2"/>
        <v>0</v>
      </c>
    </row>
    <row r="11" spans="1:9" ht="15.75" x14ac:dyDescent="0.25">
      <c r="A11" s="8" t="s">
        <v>11</v>
      </c>
      <c r="B11" s="3" t="s">
        <v>24</v>
      </c>
      <c r="C11" s="7">
        <f t="shared" ref="C11:H11" si="5">C17</f>
        <v>0</v>
      </c>
      <c r="D11" s="7">
        <f t="shared" si="5"/>
        <v>0</v>
      </c>
      <c r="E11" s="7">
        <f t="shared" si="5"/>
        <v>0</v>
      </c>
      <c r="F11" s="7">
        <f t="shared" si="5"/>
        <v>0</v>
      </c>
      <c r="G11" s="7">
        <f t="shared" si="5"/>
        <v>0</v>
      </c>
      <c r="H11" s="7">
        <f t="shared" si="5"/>
        <v>0</v>
      </c>
      <c r="I11" s="7">
        <f t="shared" si="2"/>
        <v>0</v>
      </c>
    </row>
    <row r="12" spans="1:9" ht="15.75" x14ac:dyDescent="0.25">
      <c r="A12" s="33" t="s">
        <v>69</v>
      </c>
      <c r="B12" s="33"/>
      <c r="C12" s="33"/>
      <c r="D12" s="33"/>
      <c r="E12" s="33"/>
      <c r="F12" s="33"/>
      <c r="G12" s="33"/>
      <c r="H12" s="33"/>
      <c r="I12" s="33"/>
    </row>
    <row r="13" spans="1:9" ht="47.25" x14ac:dyDescent="0.25">
      <c r="A13" s="8" t="s">
        <v>8</v>
      </c>
      <c r="B13" s="3" t="s">
        <v>41</v>
      </c>
      <c r="C13" s="7">
        <f>SUM(C14:C17)</f>
        <v>150</v>
      </c>
      <c r="D13" s="7">
        <f t="shared" ref="D13:H13" si="6">SUM(D14:D17)</f>
        <v>200</v>
      </c>
      <c r="E13" s="7">
        <f t="shared" si="6"/>
        <v>200</v>
      </c>
      <c r="F13" s="7">
        <f t="shared" si="6"/>
        <v>200</v>
      </c>
      <c r="G13" s="7">
        <f t="shared" si="6"/>
        <v>200</v>
      </c>
      <c r="H13" s="7">
        <f t="shared" si="6"/>
        <v>200</v>
      </c>
      <c r="I13" s="7">
        <f>SUM(C13:H13)</f>
        <v>1150</v>
      </c>
    </row>
    <row r="14" spans="1:9" ht="15.75" x14ac:dyDescent="0.25">
      <c r="A14" s="8" t="s">
        <v>12</v>
      </c>
      <c r="B14" s="3" t="s">
        <v>21</v>
      </c>
      <c r="C14" s="7">
        <v>150</v>
      </c>
      <c r="D14" s="7">
        <v>200</v>
      </c>
      <c r="E14" s="7">
        <v>200</v>
      </c>
      <c r="F14" s="7">
        <v>200</v>
      </c>
      <c r="G14" s="7">
        <v>200</v>
      </c>
      <c r="H14" s="7">
        <v>200</v>
      </c>
      <c r="I14" s="7">
        <f>SUM(C14:H14)</f>
        <v>1150</v>
      </c>
    </row>
    <row r="15" spans="1:9" ht="15.75" x14ac:dyDescent="0.25">
      <c r="A15" s="8" t="s">
        <v>15</v>
      </c>
      <c r="B15" s="3" t="s">
        <v>22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f t="shared" si="2"/>
        <v>0</v>
      </c>
    </row>
    <row r="16" spans="1:9" ht="15.75" x14ac:dyDescent="0.25">
      <c r="A16" s="8" t="s">
        <v>25</v>
      </c>
      <c r="B16" s="3" t="s">
        <v>23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f t="shared" si="2"/>
        <v>0</v>
      </c>
    </row>
    <row r="17" spans="1:9" ht="15.75" x14ac:dyDescent="0.25">
      <c r="A17" s="8" t="s">
        <v>26</v>
      </c>
      <c r="B17" s="3" t="s">
        <v>24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f t="shared" si="2"/>
        <v>0</v>
      </c>
    </row>
  </sheetData>
  <mergeCells count="6">
    <mergeCell ref="A12:I12"/>
    <mergeCell ref="D1:I1"/>
    <mergeCell ref="A2:I2"/>
    <mergeCell ref="A4:A5"/>
    <mergeCell ref="B4:B5"/>
    <mergeCell ref="C4:I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фин МП</vt:lpstr>
      <vt:lpstr>фин проекта 1</vt:lpstr>
      <vt:lpstr>фин проекта 2</vt:lpstr>
      <vt:lpstr>фин проекта 3</vt:lpstr>
      <vt:lpstr>фин проекта 4</vt:lpstr>
      <vt:lpstr>'фин МП'!Область_печати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2024-10-09T05:46:59Z</dcterms:modified>
</cp:coreProperties>
</file>