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11040" tabRatio="737"/>
  </bookViews>
  <sheets>
    <sheet name="табл.4 Паспорт МП" sheetId="1" r:id="rId1"/>
  </sheets>
  <calcPr calcId="162913"/>
</workbook>
</file>

<file path=xl/calcChain.xml><?xml version="1.0" encoding="utf-8"?>
<calcChain xmlns="http://schemas.openxmlformats.org/spreadsheetml/2006/main">
  <c r="D74" i="1" l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I73" i="1" s="1"/>
  <c r="H74" i="1"/>
  <c r="H73" i="1" s="1"/>
  <c r="G74" i="1"/>
  <c r="G73" i="1" s="1"/>
  <c r="F74" i="1"/>
  <c r="F73" i="1" s="1"/>
  <c r="E74" i="1"/>
  <c r="E73" i="1" s="1"/>
  <c r="J75" i="1" l="1"/>
  <c r="J76" i="1"/>
  <c r="J77" i="1"/>
  <c r="D73" i="1"/>
  <c r="J74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I88" i="1" s="1"/>
  <c r="H89" i="1"/>
  <c r="G89" i="1"/>
  <c r="G88" i="1" s="1"/>
  <c r="F89" i="1"/>
  <c r="F88" i="1" s="1"/>
  <c r="E89" i="1"/>
  <c r="E88" i="1" s="1"/>
  <c r="D89" i="1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J198" i="1"/>
  <c r="J197" i="1"/>
  <c r="J196" i="1"/>
  <c r="J195" i="1"/>
  <c r="I194" i="1"/>
  <c r="H194" i="1"/>
  <c r="G194" i="1"/>
  <c r="F194" i="1"/>
  <c r="E194" i="1"/>
  <c r="D194" i="1"/>
  <c r="J193" i="1"/>
  <c r="J192" i="1"/>
  <c r="J191" i="1"/>
  <c r="J190" i="1"/>
  <c r="I189" i="1"/>
  <c r="H189" i="1"/>
  <c r="G189" i="1"/>
  <c r="F189" i="1"/>
  <c r="E189" i="1"/>
  <c r="D189" i="1"/>
  <c r="J91" i="1"/>
  <c r="H88" i="1"/>
  <c r="D88" i="1"/>
  <c r="J73" i="1" l="1"/>
  <c r="J189" i="1"/>
  <c r="J194" i="1"/>
  <c r="J90" i="1"/>
  <c r="J92" i="1"/>
  <c r="J89" i="1"/>
  <c r="J88" i="1" s="1"/>
  <c r="J233" i="1"/>
  <c r="J232" i="1"/>
  <c r="J231" i="1"/>
  <c r="J230" i="1"/>
  <c r="I229" i="1"/>
  <c r="H229" i="1"/>
  <c r="G229" i="1"/>
  <c r="F229" i="1"/>
  <c r="E229" i="1"/>
  <c r="D229" i="1"/>
  <c r="I228" i="1"/>
  <c r="I27" i="1" s="1"/>
  <c r="H228" i="1"/>
  <c r="H27" i="1" s="1"/>
  <c r="G228" i="1"/>
  <c r="G27" i="1" s="1"/>
  <c r="F228" i="1"/>
  <c r="F27" i="1" s="1"/>
  <c r="E228" i="1"/>
  <c r="E27" i="1" s="1"/>
  <c r="D228" i="1"/>
  <c r="I227" i="1"/>
  <c r="I26" i="1" s="1"/>
  <c r="H227" i="1"/>
  <c r="H26" i="1" s="1"/>
  <c r="G227" i="1"/>
  <c r="G26" i="1" s="1"/>
  <c r="F227" i="1"/>
  <c r="F26" i="1" s="1"/>
  <c r="E227" i="1"/>
  <c r="E26" i="1" s="1"/>
  <c r="D227" i="1"/>
  <c r="I226" i="1"/>
  <c r="I25" i="1" s="1"/>
  <c r="H226" i="1"/>
  <c r="H25" i="1" s="1"/>
  <c r="G226" i="1"/>
  <c r="G25" i="1" s="1"/>
  <c r="F226" i="1"/>
  <c r="F25" i="1" s="1"/>
  <c r="E226" i="1"/>
  <c r="E25" i="1" s="1"/>
  <c r="D226" i="1"/>
  <c r="D25" i="1" s="1"/>
  <c r="I225" i="1"/>
  <c r="H225" i="1"/>
  <c r="G225" i="1"/>
  <c r="F225" i="1"/>
  <c r="F24" i="1" s="1"/>
  <c r="E225" i="1"/>
  <c r="D225" i="1"/>
  <c r="J229" i="1" l="1"/>
  <c r="J225" i="1"/>
  <c r="D24" i="1"/>
  <c r="H224" i="1"/>
  <c r="H24" i="1"/>
  <c r="J227" i="1"/>
  <c r="D26" i="1"/>
  <c r="J228" i="1"/>
  <c r="D27" i="1"/>
  <c r="E224" i="1"/>
  <c r="E24" i="1"/>
  <c r="G224" i="1"/>
  <c r="G24" i="1"/>
  <c r="I224" i="1"/>
  <c r="I24" i="1"/>
  <c r="J226" i="1"/>
  <c r="J224" i="1" s="1"/>
  <c r="F224" i="1"/>
  <c r="D224" i="1"/>
  <c r="I87" i="1" l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I84" i="1"/>
  <c r="H84" i="1"/>
  <c r="G84" i="1"/>
  <c r="F84" i="1"/>
  <c r="E84" i="1"/>
  <c r="D84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D272" i="1" l="1"/>
  <c r="I239" i="1"/>
  <c r="H239" i="1"/>
  <c r="G239" i="1"/>
  <c r="F239" i="1"/>
  <c r="E239" i="1"/>
  <c r="D239" i="1"/>
  <c r="I238" i="1"/>
  <c r="H238" i="1"/>
  <c r="G238" i="1"/>
  <c r="F238" i="1"/>
  <c r="E238" i="1"/>
  <c r="D238" i="1"/>
  <c r="I237" i="1"/>
  <c r="H237" i="1"/>
  <c r="G237" i="1"/>
  <c r="F237" i="1"/>
  <c r="E237" i="1"/>
  <c r="D237" i="1"/>
  <c r="I236" i="1"/>
  <c r="H236" i="1"/>
  <c r="H235" i="1" s="1"/>
  <c r="G236" i="1"/>
  <c r="G235" i="1" s="1"/>
  <c r="F236" i="1"/>
  <c r="F235" i="1" s="1"/>
  <c r="E236" i="1"/>
  <c r="D236" i="1"/>
  <c r="D235" i="1" s="1"/>
  <c r="I218" i="1"/>
  <c r="H218" i="1"/>
  <c r="G218" i="1"/>
  <c r="F218" i="1"/>
  <c r="E218" i="1"/>
  <c r="D218" i="1"/>
  <c r="I217" i="1"/>
  <c r="H217" i="1"/>
  <c r="G217" i="1"/>
  <c r="F217" i="1"/>
  <c r="E217" i="1"/>
  <c r="D217" i="1"/>
  <c r="I216" i="1"/>
  <c r="H216" i="1"/>
  <c r="G216" i="1"/>
  <c r="F216" i="1"/>
  <c r="E216" i="1"/>
  <c r="D216" i="1"/>
  <c r="I215" i="1"/>
  <c r="I214" i="1" s="1"/>
  <c r="H215" i="1"/>
  <c r="H214" i="1" s="1"/>
  <c r="G215" i="1"/>
  <c r="G214" i="1" s="1"/>
  <c r="F215" i="1"/>
  <c r="E215" i="1"/>
  <c r="E214" i="1" s="1"/>
  <c r="D215" i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E199" i="1" s="1"/>
  <c r="D200" i="1"/>
  <c r="D14" i="1" s="1"/>
  <c r="D9" i="1" s="1"/>
  <c r="J208" i="1"/>
  <c r="J206" i="1"/>
  <c r="J22" i="1"/>
  <c r="J21" i="1"/>
  <c r="J20" i="1"/>
  <c r="J19" i="1"/>
  <c r="J27" i="1"/>
  <c r="J26" i="1"/>
  <c r="J25" i="1"/>
  <c r="J24" i="1"/>
  <c r="J32" i="1"/>
  <c r="J31" i="1"/>
  <c r="J30" i="1"/>
  <c r="J29" i="1"/>
  <c r="J37" i="1"/>
  <c r="J36" i="1"/>
  <c r="J35" i="1"/>
  <c r="J34" i="1"/>
  <c r="J42" i="1"/>
  <c r="J41" i="1"/>
  <c r="J40" i="1"/>
  <c r="J39" i="1"/>
  <c r="J47" i="1"/>
  <c r="J46" i="1"/>
  <c r="J45" i="1"/>
  <c r="J44" i="1"/>
  <c r="J52" i="1"/>
  <c r="J51" i="1"/>
  <c r="J50" i="1"/>
  <c r="J49" i="1"/>
  <c r="J57" i="1"/>
  <c r="J56" i="1"/>
  <c r="J55" i="1"/>
  <c r="J54" i="1"/>
  <c r="J62" i="1"/>
  <c r="J61" i="1"/>
  <c r="J60" i="1"/>
  <c r="J59" i="1"/>
  <c r="J67" i="1"/>
  <c r="J66" i="1"/>
  <c r="J65" i="1"/>
  <c r="J64" i="1"/>
  <c r="J72" i="1"/>
  <c r="J71" i="1"/>
  <c r="J70" i="1"/>
  <c r="J69" i="1"/>
  <c r="J82" i="1"/>
  <c r="J81" i="1"/>
  <c r="J80" i="1"/>
  <c r="J79" i="1"/>
  <c r="J87" i="1"/>
  <c r="J86" i="1"/>
  <c r="J85" i="1"/>
  <c r="J84" i="1"/>
  <c r="J103" i="1"/>
  <c r="J102" i="1"/>
  <c r="J101" i="1"/>
  <c r="J100" i="1"/>
  <c r="J108" i="1"/>
  <c r="J107" i="1"/>
  <c r="J106" i="1"/>
  <c r="J105" i="1"/>
  <c r="J113" i="1"/>
  <c r="J112" i="1"/>
  <c r="J111" i="1"/>
  <c r="J110" i="1"/>
  <c r="J118" i="1"/>
  <c r="J117" i="1"/>
  <c r="J116" i="1"/>
  <c r="J115" i="1"/>
  <c r="J123" i="1"/>
  <c r="J122" i="1"/>
  <c r="J121" i="1"/>
  <c r="J120" i="1"/>
  <c r="J128" i="1"/>
  <c r="J127" i="1"/>
  <c r="J126" i="1"/>
  <c r="J125" i="1"/>
  <c r="J133" i="1"/>
  <c r="J132" i="1"/>
  <c r="J131" i="1"/>
  <c r="J130" i="1"/>
  <c r="J138" i="1"/>
  <c r="J137" i="1"/>
  <c r="J136" i="1"/>
  <c r="J135" i="1"/>
  <c r="J143" i="1"/>
  <c r="J142" i="1"/>
  <c r="J141" i="1"/>
  <c r="J140" i="1"/>
  <c r="J148" i="1"/>
  <c r="J147" i="1"/>
  <c r="J146" i="1"/>
  <c r="J145" i="1"/>
  <c r="J153" i="1"/>
  <c r="J152" i="1"/>
  <c r="J151" i="1"/>
  <c r="J150" i="1"/>
  <c r="J158" i="1"/>
  <c r="J157" i="1"/>
  <c r="J156" i="1"/>
  <c r="J155" i="1"/>
  <c r="J163" i="1"/>
  <c r="J162" i="1"/>
  <c r="J161" i="1"/>
  <c r="J160" i="1"/>
  <c r="J168" i="1"/>
  <c r="J167" i="1"/>
  <c r="J166" i="1"/>
  <c r="J165" i="1"/>
  <c r="J173" i="1"/>
  <c r="J172" i="1"/>
  <c r="J171" i="1"/>
  <c r="J170" i="1"/>
  <c r="J178" i="1"/>
  <c r="J177" i="1"/>
  <c r="J176" i="1"/>
  <c r="J175" i="1"/>
  <c r="J183" i="1"/>
  <c r="J182" i="1"/>
  <c r="J181" i="1"/>
  <c r="J180" i="1"/>
  <c r="J188" i="1"/>
  <c r="J187" i="1"/>
  <c r="J186" i="1"/>
  <c r="J185" i="1"/>
  <c r="J207" i="1"/>
  <c r="J205" i="1"/>
  <c r="J213" i="1"/>
  <c r="J212" i="1"/>
  <c r="J211" i="1"/>
  <c r="J210" i="1"/>
  <c r="J217" i="1"/>
  <c r="J223" i="1"/>
  <c r="J222" i="1"/>
  <c r="J221" i="1"/>
  <c r="J220" i="1"/>
  <c r="J244" i="1"/>
  <c r="J243" i="1"/>
  <c r="J242" i="1"/>
  <c r="J241" i="1"/>
  <c r="J249" i="1"/>
  <c r="J248" i="1"/>
  <c r="J247" i="1"/>
  <c r="J246" i="1"/>
  <c r="J254" i="1"/>
  <c r="J253" i="1"/>
  <c r="J252" i="1"/>
  <c r="J251" i="1"/>
  <c r="J259" i="1"/>
  <c r="J258" i="1"/>
  <c r="J257" i="1"/>
  <c r="J256" i="1"/>
  <c r="J264" i="1"/>
  <c r="J263" i="1"/>
  <c r="J262" i="1"/>
  <c r="J261" i="1"/>
  <c r="J269" i="1"/>
  <c r="J268" i="1"/>
  <c r="J267" i="1"/>
  <c r="J266" i="1"/>
  <c r="J280" i="1"/>
  <c r="J279" i="1"/>
  <c r="J278" i="1"/>
  <c r="J277" i="1"/>
  <c r="I275" i="1"/>
  <c r="H275" i="1"/>
  <c r="G275" i="1"/>
  <c r="F275" i="1"/>
  <c r="E275" i="1"/>
  <c r="D275" i="1"/>
  <c r="I274" i="1"/>
  <c r="H274" i="1"/>
  <c r="G274" i="1"/>
  <c r="F274" i="1"/>
  <c r="E274" i="1"/>
  <c r="D274" i="1"/>
  <c r="I273" i="1"/>
  <c r="H273" i="1"/>
  <c r="G273" i="1"/>
  <c r="F273" i="1"/>
  <c r="E273" i="1"/>
  <c r="D273" i="1"/>
  <c r="D271" i="1" s="1"/>
  <c r="I272" i="1"/>
  <c r="I271" i="1" s="1"/>
  <c r="H272" i="1"/>
  <c r="H271" i="1" s="1"/>
  <c r="G272" i="1"/>
  <c r="F272" i="1"/>
  <c r="F271" i="1" s="1"/>
  <c r="E272" i="1"/>
  <c r="I276" i="1"/>
  <c r="H276" i="1"/>
  <c r="G276" i="1"/>
  <c r="F276" i="1"/>
  <c r="E276" i="1"/>
  <c r="D276" i="1"/>
  <c r="G271" i="1"/>
  <c r="I265" i="1"/>
  <c r="H265" i="1"/>
  <c r="G265" i="1"/>
  <c r="F265" i="1"/>
  <c r="E265" i="1"/>
  <c r="D265" i="1"/>
  <c r="I260" i="1"/>
  <c r="H260" i="1"/>
  <c r="G260" i="1"/>
  <c r="F260" i="1"/>
  <c r="E260" i="1"/>
  <c r="D260" i="1"/>
  <c r="I255" i="1"/>
  <c r="H255" i="1"/>
  <c r="G255" i="1"/>
  <c r="F255" i="1"/>
  <c r="E255" i="1"/>
  <c r="D255" i="1"/>
  <c r="I250" i="1"/>
  <c r="H250" i="1"/>
  <c r="G250" i="1"/>
  <c r="F250" i="1"/>
  <c r="E250" i="1"/>
  <c r="D250" i="1"/>
  <c r="I245" i="1"/>
  <c r="H245" i="1"/>
  <c r="G245" i="1"/>
  <c r="F245" i="1"/>
  <c r="E245" i="1"/>
  <c r="D245" i="1"/>
  <c r="I240" i="1"/>
  <c r="H240" i="1"/>
  <c r="G240" i="1"/>
  <c r="F240" i="1"/>
  <c r="E240" i="1"/>
  <c r="D240" i="1"/>
  <c r="I219" i="1"/>
  <c r="H219" i="1"/>
  <c r="G219" i="1"/>
  <c r="F219" i="1"/>
  <c r="E219" i="1"/>
  <c r="D219" i="1"/>
  <c r="F214" i="1"/>
  <c r="D214" i="1"/>
  <c r="I209" i="1"/>
  <c r="H209" i="1"/>
  <c r="G209" i="1"/>
  <c r="F209" i="1"/>
  <c r="E209" i="1"/>
  <c r="D209" i="1"/>
  <c r="I204" i="1"/>
  <c r="H204" i="1"/>
  <c r="G204" i="1"/>
  <c r="F204" i="1"/>
  <c r="E204" i="1"/>
  <c r="D204" i="1"/>
  <c r="F199" i="1"/>
  <c r="D199" i="1"/>
  <c r="I179" i="1"/>
  <c r="H179" i="1"/>
  <c r="G179" i="1"/>
  <c r="F179" i="1"/>
  <c r="E179" i="1"/>
  <c r="D179" i="1"/>
  <c r="I174" i="1"/>
  <c r="H174" i="1"/>
  <c r="G174" i="1"/>
  <c r="F174" i="1"/>
  <c r="E174" i="1"/>
  <c r="D174" i="1"/>
  <c r="I169" i="1"/>
  <c r="H169" i="1"/>
  <c r="G169" i="1"/>
  <c r="F169" i="1"/>
  <c r="E169" i="1"/>
  <c r="D169" i="1"/>
  <c r="I164" i="1"/>
  <c r="H164" i="1"/>
  <c r="G164" i="1"/>
  <c r="F164" i="1"/>
  <c r="E164" i="1"/>
  <c r="D164" i="1"/>
  <c r="I159" i="1"/>
  <c r="H159" i="1"/>
  <c r="G159" i="1"/>
  <c r="F159" i="1"/>
  <c r="E159" i="1"/>
  <c r="D159" i="1"/>
  <c r="I154" i="1"/>
  <c r="H154" i="1"/>
  <c r="G154" i="1"/>
  <c r="F154" i="1"/>
  <c r="E154" i="1"/>
  <c r="D154" i="1"/>
  <c r="I149" i="1"/>
  <c r="H149" i="1"/>
  <c r="G149" i="1"/>
  <c r="F149" i="1"/>
  <c r="E149" i="1"/>
  <c r="D149" i="1"/>
  <c r="I144" i="1"/>
  <c r="H144" i="1"/>
  <c r="G144" i="1"/>
  <c r="F144" i="1"/>
  <c r="E144" i="1"/>
  <c r="D144" i="1"/>
  <c r="I139" i="1"/>
  <c r="H139" i="1"/>
  <c r="G139" i="1"/>
  <c r="F139" i="1"/>
  <c r="E139" i="1"/>
  <c r="D139" i="1"/>
  <c r="I134" i="1"/>
  <c r="H134" i="1"/>
  <c r="G134" i="1"/>
  <c r="F134" i="1"/>
  <c r="E134" i="1"/>
  <c r="D134" i="1"/>
  <c r="I129" i="1"/>
  <c r="H129" i="1"/>
  <c r="G129" i="1"/>
  <c r="F129" i="1"/>
  <c r="E129" i="1"/>
  <c r="D129" i="1"/>
  <c r="I124" i="1"/>
  <c r="H124" i="1"/>
  <c r="G124" i="1"/>
  <c r="F124" i="1"/>
  <c r="E124" i="1"/>
  <c r="D124" i="1"/>
  <c r="I119" i="1"/>
  <c r="H119" i="1"/>
  <c r="G119" i="1"/>
  <c r="F119" i="1"/>
  <c r="E119" i="1"/>
  <c r="D119" i="1"/>
  <c r="I114" i="1"/>
  <c r="H114" i="1"/>
  <c r="G114" i="1"/>
  <c r="F114" i="1"/>
  <c r="E114" i="1"/>
  <c r="D114" i="1"/>
  <c r="I109" i="1"/>
  <c r="H109" i="1"/>
  <c r="G109" i="1"/>
  <c r="F109" i="1"/>
  <c r="E109" i="1"/>
  <c r="D109" i="1"/>
  <c r="I104" i="1"/>
  <c r="H104" i="1"/>
  <c r="G104" i="1"/>
  <c r="F104" i="1"/>
  <c r="E104" i="1"/>
  <c r="D104" i="1"/>
  <c r="I83" i="1"/>
  <c r="H83" i="1"/>
  <c r="G83" i="1"/>
  <c r="F83" i="1"/>
  <c r="E83" i="1"/>
  <c r="D83" i="1"/>
  <c r="I78" i="1"/>
  <c r="H78" i="1"/>
  <c r="G78" i="1"/>
  <c r="F78" i="1"/>
  <c r="E78" i="1"/>
  <c r="D78" i="1"/>
  <c r="I68" i="1"/>
  <c r="H68" i="1"/>
  <c r="G68" i="1"/>
  <c r="F68" i="1"/>
  <c r="E68" i="1"/>
  <c r="D68" i="1"/>
  <c r="I63" i="1"/>
  <c r="H63" i="1"/>
  <c r="G63" i="1"/>
  <c r="F63" i="1"/>
  <c r="E63" i="1"/>
  <c r="D63" i="1"/>
  <c r="I58" i="1"/>
  <c r="H58" i="1"/>
  <c r="G58" i="1"/>
  <c r="F58" i="1"/>
  <c r="E58" i="1"/>
  <c r="D58" i="1"/>
  <c r="I53" i="1"/>
  <c r="H53" i="1"/>
  <c r="G53" i="1"/>
  <c r="F53" i="1"/>
  <c r="E53" i="1"/>
  <c r="D53" i="1"/>
  <c r="I48" i="1"/>
  <c r="H48" i="1"/>
  <c r="G48" i="1"/>
  <c r="F48" i="1"/>
  <c r="E48" i="1"/>
  <c r="D48" i="1"/>
  <c r="I43" i="1"/>
  <c r="H43" i="1"/>
  <c r="G43" i="1"/>
  <c r="F43" i="1"/>
  <c r="E43" i="1"/>
  <c r="D43" i="1"/>
  <c r="I38" i="1"/>
  <c r="H38" i="1"/>
  <c r="G38" i="1"/>
  <c r="F38" i="1"/>
  <c r="E38" i="1"/>
  <c r="D38" i="1"/>
  <c r="I33" i="1"/>
  <c r="H33" i="1"/>
  <c r="G33" i="1"/>
  <c r="F33" i="1"/>
  <c r="E33" i="1"/>
  <c r="D33" i="1"/>
  <c r="I28" i="1"/>
  <c r="H28" i="1"/>
  <c r="G28" i="1"/>
  <c r="F28" i="1"/>
  <c r="E28" i="1"/>
  <c r="D28" i="1"/>
  <c r="I23" i="1"/>
  <c r="H23" i="1"/>
  <c r="G23" i="1"/>
  <c r="F23" i="1"/>
  <c r="E23" i="1"/>
  <c r="D23" i="1"/>
  <c r="I18" i="1"/>
  <c r="H18" i="1"/>
  <c r="G18" i="1"/>
  <c r="F18" i="1"/>
  <c r="E18" i="1"/>
  <c r="D18" i="1"/>
  <c r="J218" i="1" l="1"/>
  <c r="F14" i="1"/>
  <c r="F9" i="1" s="1"/>
  <c r="H14" i="1"/>
  <c r="H9" i="1" s="1"/>
  <c r="D15" i="1"/>
  <c r="D10" i="1" s="1"/>
  <c r="F15" i="1"/>
  <c r="F10" i="1" s="1"/>
  <c r="H15" i="1"/>
  <c r="H10" i="1" s="1"/>
  <c r="D16" i="1"/>
  <c r="D11" i="1" s="1"/>
  <c r="F16" i="1"/>
  <c r="F11" i="1" s="1"/>
  <c r="H16" i="1"/>
  <c r="H11" i="1" s="1"/>
  <c r="D17" i="1"/>
  <c r="D12" i="1" s="1"/>
  <c r="F17" i="1"/>
  <c r="F12" i="1" s="1"/>
  <c r="H17" i="1"/>
  <c r="H12" i="1" s="1"/>
  <c r="H199" i="1"/>
  <c r="J202" i="1"/>
  <c r="E14" i="1"/>
  <c r="E9" i="1" s="1"/>
  <c r="G14" i="1"/>
  <c r="G9" i="1" s="1"/>
  <c r="I14" i="1"/>
  <c r="I9" i="1" s="1"/>
  <c r="E15" i="1"/>
  <c r="E10" i="1" s="1"/>
  <c r="G15" i="1"/>
  <c r="G10" i="1" s="1"/>
  <c r="I15" i="1"/>
  <c r="I10" i="1" s="1"/>
  <c r="E16" i="1"/>
  <c r="E11" i="1" s="1"/>
  <c r="G16" i="1"/>
  <c r="G11" i="1" s="1"/>
  <c r="I16" i="1"/>
  <c r="I11" i="1" s="1"/>
  <c r="E17" i="1"/>
  <c r="E12" i="1" s="1"/>
  <c r="G17" i="1"/>
  <c r="G12" i="1" s="1"/>
  <c r="I17" i="1"/>
  <c r="I12" i="1" s="1"/>
  <c r="J216" i="1"/>
  <c r="J179" i="1"/>
  <c r="J174" i="1"/>
  <c r="J129" i="1"/>
  <c r="J114" i="1"/>
  <c r="J109" i="1"/>
  <c r="J68" i="1"/>
  <c r="J53" i="1"/>
  <c r="J48" i="1"/>
  <c r="J23" i="1"/>
  <c r="J18" i="1"/>
  <c r="J265" i="1"/>
  <c r="I199" i="1"/>
  <c r="J250" i="1"/>
  <c r="J240" i="1"/>
  <c r="J83" i="1"/>
  <c r="J78" i="1"/>
  <c r="J63" i="1"/>
  <c r="J58" i="1"/>
  <c r="J43" i="1"/>
  <c r="J38" i="1"/>
  <c r="J33" i="1"/>
  <c r="J28" i="1"/>
  <c r="J272" i="1"/>
  <c r="E271" i="1"/>
  <c r="J273" i="1"/>
  <c r="J274" i="1"/>
  <c r="J275" i="1"/>
  <c r="J260" i="1"/>
  <c r="I235" i="1"/>
  <c r="J238" i="1"/>
  <c r="J255" i="1"/>
  <c r="J237" i="1"/>
  <c r="J245" i="1"/>
  <c r="J236" i="1"/>
  <c r="J239" i="1"/>
  <c r="E235" i="1"/>
  <c r="J276" i="1"/>
  <c r="J209" i="1"/>
  <c r="J215" i="1"/>
  <c r="J214" i="1" s="1"/>
  <c r="J219" i="1"/>
  <c r="J201" i="1"/>
  <c r="J203" i="1"/>
  <c r="J200" i="1"/>
  <c r="G199" i="1"/>
  <c r="J169" i="1"/>
  <c r="J164" i="1"/>
  <c r="J154" i="1"/>
  <c r="J144" i="1"/>
  <c r="J149" i="1"/>
  <c r="J139" i="1"/>
  <c r="J134" i="1"/>
  <c r="J124" i="1"/>
  <c r="J119" i="1"/>
  <c r="J97" i="1"/>
  <c r="J159" i="1"/>
  <c r="J95" i="1"/>
  <c r="J104" i="1"/>
  <c r="J96" i="1"/>
  <c r="J98" i="1"/>
  <c r="J204" i="1"/>
  <c r="J271" i="1" l="1"/>
  <c r="J12" i="1"/>
  <c r="J17" i="1"/>
  <c r="J10" i="1"/>
  <c r="J15" i="1"/>
  <c r="J11" i="1"/>
  <c r="J16" i="1"/>
  <c r="J9" i="1"/>
  <c r="J14" i="1"/>
  <c r="J235" i="1"/>
  <c r="J199" i="1"/>
  <c r="D94" i="1" l="1"/>
  <c r="E94" i="1"/>
  <c r="F94" i="1"/>
  <c r="G94" i="1"/>
  <c r="H94" i="1"/>
  <c r="I94" i="1"/>
  <c r="J94" i="1"/>
  <c r="J184" i="1"/>
  <c r="I184" i="1"/>
  <c r="H184" i="1"/>
  <c r="G184" i="1"/>
  <c r="F184" i="1"/>
  <c r="E184" i="1"/>
  <c r="D184" i="1"/>
  <c r="J99" i="1"/>
  <c r="I99" i="1"/>
  <c r="H99" i="1"/>
  <c r="G99" i="1"/>
  <c r="F99" i="1"/>
  <c r="E99" i="1"/>
  <c r="D99" i="1"/>
  <c r="J13" i="1"/>
  <c r="I13" i="1"/>
  <c r="H13" i="1"/>
  <c r="G13" i="1"/>
  <c r="F13" i="1"/>
  <c r="E13" i="1"/>
  <c r="D13" i="1"/>
  <c r="E8" i="1"/>
  <c r="F8" i="1"/>
  <c r="G8" i="1"/>
  <c r="H8" i="1"/>
  <c r="I8" i="1"/>
  <c r="J8" i="1"/>
  <c r="D8" i="1"/>
</calcChain>
</file>

<file path=xl/sharedStrings.xml><?xml version="1.0" encoding="utf-8"?>
<sst xmlns="http://schemas.openxmlformats.org/spreadsheetml/2006/main" count="335" uniqueCount="70">
  <si>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</si>
  <si>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</si>
  <si>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всего</t>
  </si>
  <si>
    <t>Муниципальная программа</t>
  </si>
  <si>
    <t>МБ</t>
  </si>
  <si>
    <t>ФБ</t>
  </si>
  <si>
    <t>ОБ</t>
  </si>
  <si>
    <t>ВБ</t>
  </si>
  <si>
    <t>№ п/п</t>
  </si>
  <si>
    <t>«Проведен отбор социально ориентированных некоммерческих организаций для предоставления субсидий из бюджета округа»</t>
  </si>
  <si>
    <t>«Приобретены жилые помещения в муниципальную собственность Сокольского муниципального округа для включения их в муниципальный жилищный фонд коммерческого использования Сокольского муниципального округа»</t>
  </si>
  <si>
    <t>«Предоставлены меры социальной поддержки медицинским работникам БУЗ ВО «Сокольская ЦРБ» в виде частичной компенсации расходов по договору найма жилого помещения»</t>
  </si>
  <si>
    <t>«Предоставлены меры социальной поддержки отдельным категориям педагогических работников в виде частичной компенсации расходов по договору найма жилого помещения»</t>
  </si>
  <si>
    <t>«Предоставлены меры социальной поддержки отдельным категориям работников   муниципальных учреждений  физкультурно-спортивной направленности   в виде частичной компенсации расходов по договору найма жилого помещения»</t>
  </si>
  <si>
    <t>«Предоставлены дополнительные меры социальной поддержки специалистам в области регулирования здравоохранения и санитарно-эпидемиологического благополучия территориального отдела Роспотребнадзора»</t>
  </si>
  <si>
    <t>«Предоставлены меры социальной поддержки гражданам, обучающимся по образовательным программам высшего образования по очной форме обучения по договору о целевом обучении с Администрацией Сокольского муниципального округа»</t>
  </si>
  <si>
    <t>Направление (подпрограмма) 3 «Поддержка социально ориентированных некоммерческих организаций в Сокольском муниципальном округе»</t>
  </si>
  <si>
    <t>Соисполнитель 
МКУ «Управление ЖКХ г. Сокола»</t>
  </si>
  <si>
    <t>Соисполнитель 
МКУ СМО «Управление строительства и ЖКХ»</t>
  </si>
  <si>
    <t>Соисполнитель 
Территориальный орган «Пригородный»</t>
  </si>
  <si>
    <t>Соисполнитель 
Территориальный орган «Пельшемский»</t>
  </si>
  <si>
    <t>Соисполнитель 
Территориальный орган «Двиницкий»</t>
  </si>
  <si>
    <t>Соисполнитель 
Территориальный орган «Воробьевский»</t>
  </si>
  <si>
    <t>Соисполнитель 
Территориальный орган «Биряковский»</t>
  </si>
  <si>
    <t>Соисполнитель 
Территориальный орган «Архангельский»</t>
  </si>
  <si>
    <t>Соисполнитель 
Территориальный орган «Город Кадников»</t>
  </si>
  <si>
    <t>Соисполнитель 
Территориальный орган «Город Сокол»</t>
  </si>
  <si>
    <t>Соисполнитель 
Финансово-экономическое управление</t>
  </si>
  <si>
    <t>Соисполнитель 
Управление промышленности, природопользования и сельского хозяйства</t>
  </si>
  <si>
    <t>Ответственный исполнитель 
Администрация округа</t>
  </si>
  <si>
    <t>Направление (подпрограмма) 1 «Реформирование и развитие системы муниципальной службы в Сокольском муниципальном округе»</t>
  </si>
  <si>
    <t>«Обеспечено исполнение Администрацией  округа возложенных полномочий»</t>
  </si>
  <si>
    <t>«Обеспечено исполнение Управлением промышленности, природопользования и сельского хозяйства возложенных полномочий»</t>
  </si>
  <si>
    <t>«Обеспечено выполнение функций Финансово-экономическим управлением»</t>
  </si>
  <si>
    <t>«Обеспечено исполнение территориальным органом «Город Сокол» возложенных полномочий»</t>
  </si>
  <si>
    <t>«Обеспечено исполнение территориальным органом «Город Кадников» возложенных полномочий»</t>
  </si>
  <si>
    <t>«Обеспечено исполнение территориальным органом «Архангельский» возложенных полномочий»</t>
  </si>
  <si>
    <t>«Обеспечено исполнение территориальным органом «Биряковский» возложенных полномочий»</t>
  </si>
  <si>
    <t>«Обеспечено исполнение территориальным органом «Воробьевский» возложенных полномочий»</t>
  </si>
  <si>
    <t>«Обеспечено исполнение территориальным органом «Двиницкий» возложенных полномочий»</t>
  </si>
  <si>
    <t>«Обеспечено исполнение территориальным органом «Пельшемский» возложенных полномочий»</t>
  </si>
  <si>
    <t>«Обеспечено исполнение территориальным органом «Пригородный» возложенных полномочий»</t>
  </si>
  <si>
    <t>«Обеспечено исполнение территориальным органом «Чучковский» возложенных полномочий»</t>
  </si>
  <si>
    <t>«Обеспечена деятельность МКУ СМО «Управление строительства и ЖКХ»</t>
  </si>
  <si>
    <t>«Обеспечена деятельность МКУ «Управление ЖКХ г. Сокола»</t>
  </si>
  <si>
    <t>«Обеспечено содержание аварийно-спасательных служб»</t>
  </si>
  <si>
    <t>«Обеспечена уплата членских взносов в Ассоциацию «Совет муниципальных образований Вологодской области»</t>
  </si>
  <si>
    <t>«Назначена выплата пенсии за выслугу лет лицам, замещавшим должности муниципальной службы в Сокольском муниципальном округе»</t>
  </si>
  <si>
    <t>«Назначена выплата Почетным гражданам Сокольского муниципального округа»</t>
  </si>
  <si>
    <t>Направление (подпрограмма) 2 «Привлечение кадров»</t>
  </si>
  <si>
    <t>Комплекс процессных мероприятий «Обеспечение деятельности органов местного самоуправления Сокольского муниципального округа, территориальных органов и подведомственных им казенных учреждений», 
 в том числе</t>
  </si>
  <si>
    <t>Комплекс процессных мероприятий «Реализация полномочий по составлению (изменению) списков кандидатов в присяжные заседатели», 
в том числе</t>
  </si>
  <si>
    <t>Комплекс процессных мероприятий «Обеспечение муниципальной поддержки неработающим пенсионерам», 
в том числе</t>
  </si>
  <si>
    <t>Муниципальный проект «Кадры для социальной сферы Сокольского муниципального округа», 
в том числе</t>
  </si>
  <si>
    <t>Муниципальный проект «Поддержка социально ориентированных некоммерческих организаций в Сокольском муниципальном округе», 
в том числе</t>
  </si>
  <si>
    <t>Объем финансового обеспечения по годам , тыс. руб.</t>
  </si>
  <si>
    <t>«Обеспечено повышение квалификации кадров Администрации округа»</t>
  </si>
  <si>
    <t>Комплекс процессных мероприятий «Обслуживание муниципального долга округа», 
в том числе</t>
  </si>
  <si>
    <t>«Обеспечено своевременное и в полном объеме исполнение  обязательств округа по бюджетным кредитам из областного бюджета в соответствии с заключенными Договорами в части процентных платежей»</t>
  </si>
  <si>
    <t>всего, 
в том числе:</t>
  </si>
  <si>
    <t>Приложение 1</t>
  </si>
  <si>
    <t>к паспорту муниципальной программы</t>
  </si>
  <si>
    <t>«Реализованы полномочия по составлению (изменению) списков кандидатов в присяжные заседатели федеральных судов общей юрисдикции в Российской Федерации»</t>
  </si>
  <si>
    <t xml:space="preserve">Соисполнитель 
МКУ СМО «МФЦ» </t>
  </si>
  <si>
    <t>«Обеспечено опубликование информации о деятельности органов местного самоуправления Сокольского муниципального округа в печатном издании»</t>
  </si>
  <si>
    <t>«Обеспечено осуществление отдельных государственных полномочий в соответствии с законом области от10.12.2014 № 3526-ОЗ «О наделении органов местного самоуправления  отдельными государственными полномочиями  по организации деятельности многофункциональных центров предоставления государственных и муниципальных услуг»</t>
  </si>
  <si>
    <t>4. Финансовое обеспечение муниципальной программы</t>
  </si>
  <si>
    <t>«Обеспечена деятельность  МКУ СМО «ЦБУ»»</t>
  </si>
  <si>
    <t>Соисполнитель 
МКУ СМО «ЦБУ»</t>
  </si>
  <si>
    <t>Соисполнитель 
Территориальный орган «Чучковский»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</si>
</sst>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0"/>
  <sheetViews>
    <sheetView tabSelected="1" view="pageBreakPreview" topLeftCell="A127" zoomScaleNormal="100" zoomScaleSheetLayoutView="100" workbookViewId="0">
      <selection activeCell="C233" sqref="C233"/>
    </sheetView>
  </sheetViews>
  <sheetFormatPr defaultRowHeight="15" x14ac:dyDescent="0.25"/>
  <cols>
    <col min="1" max="1" width="7.85546875" style="3" customWidth="1"/>
    <col min="2" max="2" width="41.85546875" style="2" customWidth="1"/>
    <col min="3" max="3" width="14.140625" style="3" customWidth="1"/>
    <col min="4" max="10" width="16.42578125" style="2" customWidth="1"/>
    <col min="11" max="11" width="9.140625" style="2"/>
  </cols>
  <sheetData>
    <row r="1" spans="1:10" ht="18.75" x14ac:dyDescent="0.3">
      <c r="H1" s="14"/>
      <c r="I1" s="34" t="s">
        <v>60</v>
      </c>
      <c r="J1" s="35"/>
    </row>
    <row r="2" spans="1:10" ht="18.75" x14ac:dyDescent="0.3">
      <c r="H2" s="35" t="s">
        <v>61</v>
      </c>
      <c r="I2" s="35"/>
      <c r="J2" s="35"/>
    </row>
    <row r="3" spans="1:10" ht="18.75" x14ac:dyDescent="0.25">
      <c r="A3" s="40" t="s">
        <v>66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2" customHeight="1" x14ac:dyDescent="0.25">
      <c r="A4" s="1"/>
    </row>
    <row r="5" spans="1:10" ht="15.75" x14ac:dyDescent="0.25">
      <c r="A5" s="36" t="s">
        <v>8</v>
      </c>
      <c r="B5" s="38" t="s">
        <v>0</v>
      </c>
      <c r="C5" s="41" t="s">
        <v>1</v>
      </c>
      <c r="D5" s="42" t="s">
        <v>55</v>
      </c>
      <c r="E5" s="43"/>
      <c r="F5" s="43"/>
      <c r="G5" s="43"/>
      <c r="H5" s="43"/>
      <c r="I5" s="43"/>
      <c r="J5" s="44"/>
    </row>
    <row r="6" spans="1:10" ht="15.75" x14ac:dyDescent="0.25">
      <c r="A6" s="37"/>
      <c r="B6" s="38"/>
      <c r="C6" s="41"/>
      <c r="D6" s="18">
        <v>2025</v>
      </c>
      <c r="E6" s="18">
        <v>2026</v>
      </c>
      <c r="F6" s="18">
        <v>2027</v>
      </c>
      <c r="G6" s="18">
        <v>2028</v>
      </c>
      <c r="H6" s="18">
        <v>2029</v>
      </c>
      <c r="I6" s="18">
        <v>2030</v>
      </c>
      <c r="J6" s="18" t="s">
        <v>2</v>
      </c>
    </row>
    <row r="7" spans="1:10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</row>
    <row r="8" spans="1:10" ht="27.75" customHeight="1" x14ac:dyDescent="0.25">
      <c r="A8" s="18">
        <v>1</v>
      </c>
      <c r="B8" s="20" t="s">
        <v>3</v>
      </c>
      <c r="C8" s="18" t="s">
        <v>59</v>
      </c>
      <c r="D8" s="15">
        <f>SUM(D9:D12)</f>
        <v>214198.83885999996</v>
      </c>
      <c r="E8" s="15">
        <f t="shared" ref="E8:J8" si="0">SUM(E9:E12)</f>
        <v>256697.82568000001</v>
      </c>
      <c r="F8" s="15">
        <f t="shared" si="0"/>
        <v>275799.70000000007</v>
      </c>
      <c r="G8" s="15">
        <f t="shared" si="0"/>
        <v>268265.40000000008</v>
      </c>
      <c r="H8" s="15">
        <f t="shared" si="0"/>
        <v>268265.40000000008</v>
      </c>
      <c r="I8" s="15">
        <f t="shared" si="0"/>
        <v>268265.40000000008</v>
      </c>
      <c r="J8" s="15">
        <f t="shared" si="0"/>
        <v>1551492.5645400006</v>
      </c>
    </row>
    <row r="9" spans="1:10" ht="15.75" x14ac:dyDescent="0.25">
      <c r="A9" s="18">
        <v>2</v>
      </c>
      <c r="B9" s="20"/>
      <c r="C9" s="18" t="s">
        <v>4</v>
      </c>
      <c r="D9" s="15">
        <f>D14+D19+D24+D29+D34+D39+D44+D49+D54+D59+D64+D69+D74+D79+D84+D89</f>
        <v>194059.55347999997</v>
      </c>
      <c r="E9" s="15">
        <f t="shared" ref="E9:I9" si="1">E14+E19+E24+E29+E34+E39+E44+E49+E54+E59+E64+E69+E74+E79+E84+E89</f>
        <v>236442.82527000003</v>
      </c>
      <c r="F9" s="15">
        <f t="shared" si="1"/>
        <v>256648.40000000008</v>
      </c>
      <c r="G9" s="15">
        <f t="shared" si="1"/>
        <v>256648.40000000008</v>
      </c>
      <c r="H9" s="15">
        <f t="shared" si="1"/>
        <v>256648.40000000008</v>
      </c>
      <c r="I9" s="15">
        <f t="shared" si="1"/>
        <v>256648.40000000008</v>
      </c>
      <c r="J9" s="15">
        <f t="shared" ref="J9:J12" si="2">SUM(D9:I9)</f>
        <v>1457095.9787500005</v>
      </c>
    </row>
    <row r="10" spans="1:10" ht="15.75" x14ac:dyDescent="0.25">
      <c r="A10" s="18">
        <v>3</v>
      </c>
      <c r="B10" s="20"/>
      <c r="C10" s="18" t="s">
        <v>5</v>
      </c>
      <c r="D10" s="15">
        <f t="shared" ref="D10:I10" si="3">D15+D20+D25+D30+D35+D40+D45+D50+D55+D60+D65+D70+D75+D80+D85+D90</f>
        <v>886.48538000000019</v>
      </c>
      <c r="E10" s="15">
        <f t="shared" si="3"/>
        <v>1003.2004099999998</v>
      </c>
      <c r="F10" s="15">
        <f t="shared" si="3"/>
        <v>753.79999999999984</v>
      </c>
      <c r="G10" s="15">
        <f t="shared" si="3"/>
        <v>0</v>
      </c>
      <c r="H10" s="15">
        <f t="shared" si="3"/>
        <v>0</v>
      </c>
      <c r="I10" s="15">
        <f t="shared" si="3"/>
        <v>0</v>
      </c>
      <c r="J10" s="15">
        <f t="shared" si="2"/>
        <v>2643.4857899999997</v>
      </c>
    </row>
    <row r="11" spans="1:10" ht="15.75" x14ac:dyDescent="0.25">
      <c r="A11" s="18">
        <v>4</v>
      </c>
      <c r="B11" s="20"/>
      <c r="C11" s="18" t="s">
        <v>6</v>
      </c>
      <c r="D11" s="15">
        <f t="shared" ref="D11:I11" si="4">D16+D21+D26+D31+D36+D41+D46+D51+D56+D61+D66+D71+D76+D81+D86+D91</f>
        <v>19252.8</v>
      </c>
      <c r="E11" s="15">
        <f t="shared" si="4"/>
        <v>19251.8</v>
      </c>
      <c r="F11" s="15">
        <f t="shared" si="4"/>
        <v>18397.5</v>
      </c>
      <c r="G11" s="15">
        <f t="shared" si="4"/>
        <v>11617</v>
      </c>
      <c r="H11" s="15">
        <f t="shared" si="4"/>
        <v>11617</v>
      </c>
      <c r="I11" s="15">
        <f t="shared" si="4"/>
        <v>11617</v>
      </c>
      <c r="J11" s="15">
        <f t="shared" si="2"/>
        <v>91753.1</v>
      </c>
    </row>
    <row r="12" spans="1:10" ht="15.75" x14ac:dyDescent="0.25">
      <c r="A12" s="18">
        <v>5</v>
      </c>
      <c r="B12" s="20"/>
      <c r="C12" s="18" t="s">
        <v>7</v>
      </c>
      <c r="D12" s="15">
        <f t="shared" ref="D12:I12" si="5">D17+D22+D27+D32+D37+D42+D47+D52+D57+D62+D67+D72+D77+D82+D87+D92</f>
        <v>0</v>
      </c>
      <c r="E12" s="15">
        <f t="shared" si="5"/>
        <v>0</v>
      </c>
      <c r="F12" s="15">
        <f t="shared" si="5"/>
        <v>0</v>
      </c>
      <c r="G12" s="15">
        <f t="shared" si="5"/>
        <v>0</v>
      </c>
      <c r="H12" s="15">
        <f t="shared" si="5"/>
        <v>0</v>
      </c>
      <c r="I12" s="15">
        <f t="shared" si="5"/>
        <v>0</v>
      </c>
      <c r="J12" s="15">
        <f t="shared" si="2"/>
        <v>0</v>
      </c>
    </row>
    <row r="13" spans="1:10" ht="27" customHeight="1" x14ac:dyDescent="0.25">
      <c r="A13" s="18">
        <v>1</v>
      </c>
      <c r="B13" s="20" t="s">
        <v>29</v>
      </c>
      <c r="C13" s="18" t="s">
        <v>59</v>
      </c>
      <c r="D13" s="15">
        <f>SUM(D14:D17)</f>
        <v>55228.721079999996</v>
      </c>
      <c r="E13" s="15">
        <f t="shared" ref="E13" si="6">SUM(E14:E17)</f>
        <v>98265.821080000009</v>
      </c>
      <c r="F13" s="15">
        <f t="shared" ref="F13" si="7">SUM(F14:F17)</f>
        <v>122398.00000000001</v>
      </c>
      <c r="G13" s="15">
        <f t="shared" ref="G13" si="8">SUM(G14:G17)</f>
        <v>116005.3</v>
      </c>
      <c r="H13" s="15">
        <f t="shared" ref="H13" si="9">SUM(H14:H17)</f>
        <v>116005.3</v>
      </c>
      <c r="I13" s="15">
        <f t="shared" ref="I13" si="10">SUM(I14:I17)</f>
        <v>116005.3</v>
      </c>
      <c r="J13" s="15">
        <f t="shared" ref="J13" si="11">SUM(J14:J17)</f>
        <v>623908.44215999998</v>
      </c>
    </row>
    <row r="14" spans="1:10" ht="15.75" x14ac:dyDescent="0.25">
      <c r="A14" s="18">
        <v>2</v>
      </c>
      <c r="B14" s="20"/>
      <c r="C14" s="18" t="s">
        <v>4</v>
      </c>
      <c r="D14" s="15">
        <f t="shared" ref="D14:I17" si="12">D100+D175+D180+D185+D190+D200+D215+D246+D251+D256+D261+D266+D272</f>
        <v>48100.321079999994</v>
      </c>
      <c r="E14" s="15">
        <f t="shared" si="12"/>
        <v>91100.321080000009</v>
      </c>
      <c r="F14" s="15">
        <f t="shared" si="12"/>
        <v>116005.3</v>
      </c>
      <c r="G14" s="15">
        <f t="shared" si="12"/>
        <v>116005.3</v>
      </c>
      <c r="H14" s="15">
        <f t="shared" si="12"/>
        <v>116005.3</v>
      </c>
      <c r="I14" s="15">
        <f t="shared" si="12"/>
        <v>116005.3</v>
      </c>
      <c r="J14" s="15">
        <f t="shared" ref="J14:J17" si="13">SUM(D14:I14)</f>
        <v>603221.84216</v>
      </c>
    </row>
    <row r="15" spans="1:10" ht="15.75" x14ac:dyDescent="0.25">
      <c r="A15" s="18">
        <v>3</v>
      </c>
      <c r="B15" s="20"/>
      <c r="C15" s="18" t="s">
        <v>5</v>
      </c>
      <c r="D15" s="15">
        <f t="shared" si="12"/>
        <v>6.5</v>
      </c>
      <c r="E15" s="15">
        <f t="shared" si="12"/>
        <v>42.4</v>
      </c>
      <c r="F15" s="15">
        <f t="shared" si="12"/>
        <v>6.1</v>
      </c>
      <c r="G15" s="15">
        <f t="shared" si="12"/>
        <v>0</v>
      </c>
      <c r="H15" s="15">
        <f t="shared" si="12"/>
        <v>0</v>
      </c>
      <c r="I15" s="15">
        <f t="shared" si="12"/>
        <v>0</v>
      </c>
      <c r="J15" s="15">
        <f t="shared" si="13"/>
        <v>55</v>
      </c>
    </row>
    <row r="16" spans="1:10" ht="15.75" x14ac:dyDescent="0.25">
      <c r="A16" s="18">
        <v>4</v>
      </c>
      <c r="B16" s="20"/>
      <c r="C16" s="18" t="s">
        <v>6</v>
      </c>
      <c r="D16" s="15">
        <f t="shared" si="12"/>
        <v>7121.9</v>
      </c>
      <c r="E16" s="15">
        <f t="shared" si="12"/>
        <v>7123.1</v>
      </c>
      <c r="F16" s="15">
        <f t="shared" si="12"/>
        <v>6386.6</v>
      </c>
      <c r="G16" s="15">
        <f t="shared" si="12"/>
        <v>0</v>
      </c>
      <c r="H16" s="15">
        <f t="shared" si="12"/>
        <v>0</v>
      </c>
      <c r="I16" s="15">
        <f t="shared" si="12"/>
        <v>0</v>
      </c>
      <c r="J16" s="15">
        <f t="shared" si="13"/>
        <v>20631.599999999999</v>
      </c>
    </row>
    <row r="17" spans="1:10" ht="15.75" x14ac:dyDescent="0.25">
      <c r="A17" s="18">
        <v>5</v>
      </c>
      <c r="B17" s="20"/>
      <c r="C17" s="18" t="s">
        <v>7</v>
      </c>
      <c r="D17" s="15">
        <f t="shared" si="12"/>
        <v>0</v>
      </c>
      <c r="E17" s="15">
        <f t="shared" si="12"/>
        <v>0</v>
      </c>
      <c r="F17" s="15">
        <f t="shared" si="12"/>
        <v>0</v>
      </c>
      <c r="G17" s="15">
        <f t="shared" si="12"/>
        <v>0</v>
      </c>
      <c r="H17" s="15">
        <f t="shared" si="12"/>
        <v>0</v>
      </c>
      <c r="I17" s="15">
        <f t="shared" si="12"/>
        <v>0</v>
      </c>
      <c r="J17" s="15">
        <f t="shared" si="13"/>
        <v>0</v>
      </c>
    </row>
    <row r="18" spans="1:10" ht="58.5" customHeight="1" x14ac:dyDescent="0.25">
      <c r="A18" s="18">
        <v>1</v>
      </c>
      <c r="B18" s="20" t="s">
        <v>28</v>
      </c>
      <c r="C18" s="18" t="s">
        <v>59</v>
      </c>
      <c r="D18" s="15">
        <f>SUM(D19:D22)</f>
        <v>8367.6650000000009</v>
      </c>
      <c r="E18" s="15">
        <f t="shared" ref="E18:J18" si="14">SUM(E19:E22)</f>
        <v>8315.4652800000003</v>
      </c>
      <c r="F18" s="15">
        <f t="shared" si="14"/>
        <v>8776.1</v>
      </c>
      <c r="G18" s="15">
        <f t="shared" si="14"/>
        <v>8382.2000000000007</v>
      </c>
      <c r="H18" s="15">
        <f t="shared" si="14"/>
        <v>8382.2000000000007</v>
      </c>
      <c r="I18" s="15">
        <f t="shared" si="14"/>
        <v>8382.2000000000007</v>
      </c>
      <c r="J18" s="15">
        <f t="shared" si="14"/>
        <v>50605.830279999995</v>
      </c>
    </row>
    <row r="19" spans="1:10" ht="15.75" x14ac:dyDescent="0.25">
      <c r="A19" s="18">
        <v>2</v>
      </c>
      <c r="B19" s="20"/>
      <c r="C19" s="18" t="s">
        <v>4</v>
      </c>
      <c r="D19" s="15">
        <f>D105</f>
        <v>7853.7650000000003</v>
      </c>
      <c r="E19" s="15">
        <f t="shared" ref="E19:I19" si="15">E105</f>
        <v>7803.7652799999996</v>
      </c>
      <c r="F19" s="15">
        <f t="shared" si="15"/>
        <v>8382.2000000000007</v>
      </c>
      <c r="G19" s="15">
        <f t="shared" si="15"/>
        <v>8382.2000000000007</v>
      </c>
      <c r="H19" s="15">
        <f t="shared" si="15"/>
        <v>8382.2000000000007</v>
      </c>
      <c r="I19" s="15">
        <f t="shared" si="15"/>
        <v>8382.2000000000007</v>
      </c>
      <c r="J19" s="15">
        <f t="shared" ref="J19:J22" si="16">SUM(D19:I19)</f>
        <v>49186.330279999995</v>
      </c>
    </row>
    <row r="20" spans="1:10" ht="15.75" x14ac:dyDescent="0.25">
      <c r="A20" s="18">
        <v>3</v>
      </c>
      <c r="B20" s="20"/>
      <c r="C20" s="18" t="s">
        <v>5</v>
      </c>
      <c r="D20" s="15">
        <f t="shared" ref="D20:I20" si="17">D106</f>
        <v>0</v>
      </c>
      <c r="E20" s="15">
        <f t="shared" si="17"/>
        <v>0</v>
      </c>
      <c r="F20" s="15">
        <f t="shared" si="17"/>
        <v>0</v>
      </c>
      <c r="G20" s="15">
        <f t="shared" si="17"/>
        <v>0</v>
      </c>
      <c r="H20" s="15">
        <f t="shared" si="17"/>
        <v>0</v>
      </c>
      <c r="I20" s="15">
        <f t="shared" si="17"/>
        <v>0</v>
      </c>
      <c r="J20" s="15">
        <f t="shared" si="16"/>
        <v>0</v>
      </c>
    </row>
    <row r="21" spans="1:10" ht="15.75" x14ac:dyDescent="0.25">
      <c r="A21" s="18">
        <v>4</v>
      </c>
      <c r="B21" s="20"/>
      <c r="C21" s="18" t="s">
        <v>6</v>
      </c>
      <c r="D21" s="15">
        <f t="shared" ref="D21:I21" si="18">D107</f>
        <v>513.9</v>
      </c>
      <c r="E21" s="15">
        <f t="shared" si="18"/>
        <v>511.7</v>
      </c>
      <c r="F21" s="15">
        <f t="shared" si="18"/>
        <v>393.9</v>
      </c>
      <c r="G21" s="15">
        <f t="shared" si="18"/>
        <v>0</v>
      </c>
      <c r="H21" s="15">
        <f t="shared" si="18"/>
        <v>0</v>
      </c>
      <c r="I21" s="15">
        <f t="shared" si="18"/>
        <v>0</v>
      </c>
      <c r="J21" s="15">
        <f t="shared" si="16"/>
        <v>1419.5</v>
      </c>
    </row>
    <row r="22" spans="1:10" ht="15.75" x14ac:dyDescent="0.25">
      <c r="A22" s="18">
        <v>5</v>
      </c>
      <c r="B22" s="20"/>
      <c r="C22" s="18" t="s">
        <v>7</v>
      </c>
      <c r="D22" s="15">
        <f t="shared" ref="D22:I22" si="19">D108</f>
        <v>0</v>
      </c>
      <c r="E22" s="15">
        <f t="shared" si="19"/>
        <v>0</v>
      </c>
      <c r="F22" s="15">
        <f t="shared" si="19"/>
        <v>0</v>
      </c>
      <c r="G22" s="15">
        <f t="shared" si="19"/>
        <v>0</v>
      </c>
      <c r="H22" s="15">
        <f t="shared" si="19"/>
        <v>0</v>
      </c>
      <c r="I22" s="15">
        <f t="shared" si="19"/>
        <v>0</v>
      </c>
      <c r="J22" s="15">
        <f t="shared" si="16"/>
        <v>0</v>
      </c>
    </row>
    <row r="23" spans="1:10" ht="31.5" x14ac:dyDescent="0.25">
      <c r="A23" s="18">
        <v>1</v>
      </c>
      <c r="B23" s="20" t="s">
        <v>27</v>
      </c>
      <c r="C23" s="18" t="s">
        <v>59</v>
      </c>
      <c r="D23" s="15">
        <f>SUM(D24:D27)</f>
        <v>26706</v>
      </c>
      <c r="E23" s="15">
        <f t="shared" ref="E23:J23" si="20">SUM(E24:E27)</f>
        <v>26783.1</v>
      </c>
      <c r="F23" s="15">
        <f t="shared" si="20"/>
        <v>26408.1</v>
      </c>
      <c r="G23" s="15">
        <f t="shared" si="20"/>
        <v>26408.1</v>
      </c>
      <c r="H23" s="15">
        <f t="shared" si="20"/>
        <v>26408.1</v>
      </c>
      <c r="I23" s="15">
        <f t="shared" si="20"/>
        <v>26408.1</v>
      </c>
      <c r="J23" s="15">
        <f t="shared" si="20"/>
        <v>159121.5</v>
      </c>
    </row>
    <row r="24" spans="1:10" ht="15.75" x14ac:dyDescent="0.25">
      <c r="A24" s="18">
        <v>2</v>
      </c>
      <c r="B24" s="20"/>
      <c r="C24" s="18" t="s">
        <v>4</v>
      </c>
      <c r="D24" s="15">
        <f>D110+D225</f>
        <v>26706</v>
      </c>
      <c r="E24" s="15">
        <f t="shared" ref="E24:I24" si="21">E110+E225</f>
        <v>26783.1</v>
      </c>
      <c r="F24" s="15">
        <f t="shared" si="21"/>
        <v>26408.1</v>
      </c>
      <c r="G24" s="15">
        <f t="shared" si="21"/>
        <v>26408.1</v>
      </c>
      <c r="H24" s="15">
        <f t="shared" si="21"/>
        <v>26408.1</v>
      </c>
      <c r="I24" s="15">
        <f t="shared" si="21"/>
        <v>26408.1</v>
      </c>
      <c r="J24" s="15">
        <f t="shared" ref="J24:J27" si="22">SUM(D24:I24)</f>
        <v>159121.5</v>
      </c>
    </row>
    <row r="25" spans="1:10" ht="15.75" x14ac:dyDescent="0.25">
      <c r="A25" s="18">
        <v>3</v>
      </c>
      <c r="B25" s="20"/>
      <c r="C25" s="18" t="s">
        <v>5</v>
      </c>
      <c r="D25" s="15">
        <f t="shared" ref="D25:I25" si="23">D111+D226</f>
        <v>0</v>
      </c>
      <c r="E25" s="15">
        <f t="shared" si="23"/>
        <v>0</v>
      </c>
      <c r="F25" s="15">
        <f t="shared" si="23"/>
        <v>0</v>
      </c>
      <c r="G25" s="15">
        <f t="shared" si="23"/>
        <v>0</v>
      </c>
      <c r="H25" s="15">
        <f t="shared" si="23"/>
        <v>0</v>
      </c>
      <c r="I25" s="15">
        <f t="shared" si="23"/>
        <v>0</v>
      </c>
      <c r="J25" s="15">
        <f t="shared" si="22"/>
        <v>0</v>
      </c>
    </row>
    <row r="26" spans="1:10" ht="15.75" x14ac:dyDescent="0.25">
      <c r="A26" s="18">
        <v>4</v>
      </c>
      <c r="B26" s="20"/>
      <c r="C26" s="18" t="s">
        <v>6</v>
      </c>
      <c r="D26" s="15">
        <f t="shared" ref="D26:I26" si="24">D112+D227</f>
        <v>0</v>
      </c>
      <c r="E26" s="15">
        <f t="shared" si="24"/>
        <v>0</v>
      </c>
      <c r="F26" s="15">
        <f t="shared" si="24"/>
        <v>0</v>
      </c>
      <c r="G26" s="15">
        <f t="shared" si="24"/>
        <v>0</v>
      </c>
      <c r="H26" s="15">
        <f t="shared" si="24"/>
        <v>0</v>
      </c>
      <c r="I26" s="15">
        <f t="shared" si="24"/>
        <v>0</v>
      </c>
      <c r="J26" s="15">
        <f t="shared" si="22"/>
        <v>0</v>
      </c>
    </row>
    <row r="27" spans="1:10" ht="15.75" x14ac:dyDescent="0.25">
      <c r="A27" s="18">
        <v>5</v>
      </c>
      <c r="B27" s="20"/>
      <c r="C27" s="18" t="s">
        <v>7</v>
      </c>
      <c r="D27" s="15">
        <f t="shared" ref="D27:I27" si="25">D113+D228</f>
        <v>0</v>
      </c>
      <c r="E27" s="15">
        <f t="shared" si="25"/>
        <v>0</v>
      </c>
      <c r="F27" s="15">
        <f t="shared" si="25"/>
        <v>0</v>
      </c>
      <c r="G27" s="15">
        <f t="shared" si="25"/>
        <v>0</v>
      </c>
      <c r="H27" s="15">
        <f t="shared" si="25"/>
        <v>0</v>
      </c>
      <c r="I27" s="15">
        <f t="shared" si="25"/>
        <v>0</v>
      </c>
      <c r="J27" s="15">
        <f t="shared" si="22"/>
        <v>0</v>
      </c>
    </row>
    <row r="28" spans="1:10" ht="31.5" x14ac:dyDescent="0.25">
      <c r="A28" s="18">
        <v>1</v>
      </c>
      <c r="B28" s="20" t="s">
        <v>26</v>
      </c>
      <c r="C28" s="18" t="s">
        <v>59</v>
      </c>
      <c r="D28" s="15">
        <f>SUM(D29:D32)</f>
        <v>9091.25</v>
      </c>
      <c r="E28" s="15">
        <f t="shared" ref="E28:J28" si="26">SUM(E29:E32)</f>
        <v>9091.25</v>
      </c>
      <c r="F28" s="15">
        <f t="shared" si="26"/>
        <v>9847.7000000000007</v>
      </c>
      <c r="G28" s="15">
        <f t="shared" si="26"/>
        <v>9847.7000000000007</v>
      </c>
      <c r="H28" s="15">
        <f t="shared" si="26"/>
        <v>9847.7000000000007</v>
      </c>
      <c r="I28" s="15">
        <f t="shared" si="26"/>
        <v>9847.7000000000007</v>
      </c>
      <c r="J28" s="15">
        <f t="shared" si="26"/>
        <v>57573.3</v>
      </c>
    </row>
    <row r="29" spans="1:10" ht="15.75" x14ac:dyDescent="0.25">
      <c r="A29" s="18">
        <v>2</v>
      </c>
      <c r="B29" s="20"/>
      <c r="C29" s="18" t="s">
        <v>4</v>
      </c>
      <c r="D29" s="15">
        <f>D115</f>
        <v>9091.25</v>
      </c>
      <c r="E29" s="15">
        <f t="shared" ref="E29:I29" si="27">E115</f>
        <v>9091.25</v>
      </c>
      <c r="F29" s="15">
        <f t="shared" si="27"/>
        <v>9847.7000000000007</v>
      </c>
      <c r="G29" s="15">
        <f t="shared" si="27"/>
        <v>9847.7000000000007</v>
      </c>
      <c r="H29" s="15">
        <f t="shared" si="27"/>
        <v>9847.7000000000007</v>
      </c>
      <c r="I29" s="15">
        <f t="shared" si="27"/>
        <v>9847.7000000000007</v>
      </c>
      <c r="J29" s="15">
        <f t="shared" ref="J29:J32" si="28">SUM(D29:I29)</f>
        <v>57573.3</v>
      </c>
    </row>
    <row r="30" spans="1:10" ht="15.75" x14ac:dyDescent="0.25">
      <c r="A30" s="18">
        <v>3</v>
      </c>
      <c r="B30" s="20"/>
      <c r="C30" s="18" t="s">
        <v>5</v>
      </c>
      <c r="D30" s="15">
        <f t="shared" ref="D30:I30" si="29">D116</f>
        <v>0</v>
      </c>
      <c r="E30" s="15">
        <f t="shared" si="29"/>
        <v>0</v>
      </c>
      <c r="F30" s="15">
        <f t="shared" si="29"/>
        <v>0</v>
      </c>
      <c r="G30" s="15">
        <f t="shared" si="29"/>
        <v>0</v>
      </c>
      <c r="H30" s="15">
        <f t="shared" si="29"/>
        <v>0</v>
      </c>
      <c r="I30" s="15">
        <f t="shared" si="29"/>
        <v>0</v>
      </c>
      <c r="J30" s="15">
        <f t="shared" si="28"/>
        <v>0</v>
      </c>
    </row>
    <row r="31" spans="1:10" ht="15.75" x14ac:dyDescent="0.25">
      <c r="A31" s="18">
        <v>4</v>
      </c>
      <c r="B31" s="20"/>
      <c r="C31" s="18" t="s">
        <v>6</v>
      </c>
      <c r="D31" s="15">
        <f t="shared" ref="D31:I31" si="30">D117</f>
        <v>0</v>
      </c>
      <c r="E31" s="15">
        <f t="shared" si="30"/>
        <v>0</v>
      </c>
      <c r="F31" s="15">
        <f t="shared" si="30"/>
        <v>0</v>
      </c>
      <c r="G31" s="15">
        <f t="shared" si="30"/>
        <v>0</v>
      </c>
      <c r="H31" s="15">
        <f t="shared" si="30"/>
        <v>0</v>
      </c>
      <c r="I31" s="15">
        <f t="shared" si="30"/>
        <v>0</v>
      </c>
      <c r="J31" s="15">
        <f t="shared" si="28"/>
        <v>0</v>
      </c>
    </row>
    <row r="32" spans="1:10" ht="15.75" x14ac:dyDescent="0.25">
      <c r="A32" s="18">
        <v>5</v>
      </c>
      <c r="B32" s="20"/>
      <c r="C32" s="18" t="s">
        <v>7</v>
      </c>
      <c r="D32" s="15">
        <f t="shared" ref="D32:I32" si="31">D118</f>
        <v>0</v>
      </c>
      <c r="E32" s="15">
        <f t="shared" si="31"/>
        <v>0</v>
      </c>
      <c r="F32" s="15">
        <f t="shared" si="31"/>
        <v>0</v>
      </c>
      <c r="G32" s="15">
        <f t="shared" si="31"/>
        <v>0</v>
      </c>
      <c r="H32" s="15">
        <f t="shared" si="31"/>
        <v>0</v>
      </c>
      <c r="I32" s="15">
        <f t="shared" si="31"/>
        <v>0</v>
      </c>
      <c r="J32" s="15">
        <f t="shared" si="28"/>
        <v>0</v>
      </c>
    </row>
    <row r="33" spans="1:10" ht="47.25" x14ac:dyDescent="0.25">
      <c r="A33" s="18">
        <v>1</v>
      </c>
      <c r="B33" s="20" t="s">
        <v>25</v>
      </c>
      <c r="C33" s="18" t="s">
        <v>59</v>
      </c>
      <c r="D33" s="15">
        <f>SUM(D34:D37)</f>
        <v>8739.9180000000015</v>
      </c>
      <c r="E33" s="15">
        <f t="shared" ref="E33:J33" si="32">SUM(E34:E37)</f>
        <v>8778.9365999999991</v>
      </c>
      <c r="F33" s="15">
        <f t="shared" si="32"/>
        <v>8788</v>
      </c>
      <c r="G33" s="15">
        <f t="shared" si="32"/>
        <v>8526.1</v>
      </c>
      <c r="H33" s="15">
        <f t="shared" si="32"/>
        <v>8526.1</v>
      </c>
      <c r="I33" s="15">
        <f t="shared" si="32"/>
        <v>8526.1</v>
      </c>
      <c r="J33" s="15">
        <f t="shared" si="32"/>
        <v>51885.154599999994</v>
      </c>
    </row>
    <row r="34" spans="1:10" ht="15.75" x14ac:dyDescent="0.25">
      <c r="A34" s="18">
        <v>2</v>
      </c>
      <c r="B34" s="20"/>
      <c r="C34" s="18" t="s">
        <v>4</v>
      </c>
      <c r="D34" s="15">
        <f t="shared" ref="D34:I34" si="33">D120</f>
        <v>8304.9950000000008</v>
      </c>
      <c r="E34" s="15">
        <f t="shared" si="33"/>
        <v>8304.0365999999995</v>
      </c>
      <c r="F34" s="15">
        <f t="shared" si="33"/>
        <v>8526.1</v>
      </c>
      <c r="G34" s="15">
        <f t="shared" si="33"/>
        <v>8526.1</v>
      </c>
      <c r="H34" s="15">
        <f t="shared" si="33"/>
        <v>8526.1</v>
      </c>
      <c r="I34" s="15">
        <f t="shared" si="33"/>
        <v>8526.1</v>
      </c>
      <c r="J34" s="15">
        <f t="shared" ref="J34:J37" si="34">SUM(D34:I34)</f>
        <v>50713.431599999996</v>
      </c>
    </row>
    <row r="35" spans="1:10" ht="15.75" x14ac:dyDescent="0.25">
      <c r="A35" s="18">
        <v>3</v>
      </c>
      <c r="B35" s="20"/>
      <c r="C35" s="18" t="s">
        <v>5</v>
      </c>
      <c r="D35" s="15">
        <f t="shared" ref="D35:I35" si="35">D121</f>
        <v>434.923</v>
      </c>
      <c r="E35" s="15">
        <f t="shared" si="35"/>
        <v>474.9</v>
      </c>
      <c r="F35" s="15">
        <f t="shared" si="35"/>
        <v>261.89999999999998</v>
      </c>
      <c r="G35" s="15">
        <f t="shared" si="35"/>
        <v>0</v>
      </c>
      <c r="H35" s="15">
        <f t="shared" si="35"/>
        <v>0</v>
      </c>
      <c r="I35" s="15">
        <f t="shared" si="35"/>
        <v>0</v>
      </c>
      <c r="J35" s="15">
        <f t="shared" si="34"/>
        <v>1171.723</v>
      </c>
    </row>
    <row r="36" spans="1:10" ht="15.75" x14ac:dyDescent="0.25">
      <c r="A36" s="18">
        <v>4</v>
      </c>
      <c r="B36" s="20"/>
      <c r="C36" s="18" t="s">
        <v>6</v>
      </c>
      <c r="D36" s="15">
        <f t="shared" ref="D36:I36" si="36">D122</f>
        <v>0</v>
      </c>
      <c r="E36" s="15">
        <f t="shared" si="36"/>
        <v>0</v>
      </c>
      <c r="F36" s="15">
        <f t="shared" si="36"/>
        <v>0</v>
      </c>
      <c r="G36" s="15">
        <f t="shared" si="36"/>
        <v>0</v>
      </c>
      <c r="H36" s="15">
        <f t="shared" si="36"/>
        <v>0</v>
      </c>
      <c r="I36" s="15">
        <f t="shared" si="36"/>
        <v>0</v>
      </c>
      <c r="J36" s="15">
        <f t="shared" si="34"/>
        <v>0</v>
      </c>
    </row>
    <row r="37" spans="1:10" ht="15.75" x14ac:dyDescent="0.25">
      <c r="A37" s="18">
        <v>5</v>
      </c>
      <c r="B37" s="20"/>
      <c r="C37" s="18" t="s">
        <v>7</v>
      </c>
      <c r="D37" s="15">
        <f t="shared" ref="D37:I37" si="37">D123</f>
        <v>0</v>
      </c>
      <c r="E37" s="15">
        <f t="shared" si="37"/>
        <v>0</v>
      </c>
      <c r="F37" s="15">
        <f t="shared" si="37"/>
        <v>0</v>
      </c>
      <c r="G37" s="15">
        <f t="shared" si="37"/>
        <v>0</v>
      </c>
      <c r="H37" s="15">
        <f t="shared" si="37"/>
        <v>0</v>
      </c>
      <c r="I37" s="15">
        <f t="shared" si="37"/>
        <v>0</v>
      </c>
      <c r="J37" s="15">
        <f t="shared" si="34"/>
        <v>0</v>
      </c>
    </row>
    <row r="38" spans="1:10" ht="32.25" customHeight="1" x14ac:dyDescent="0.25">
      <c r="A38" s="29">
        <v>1</v>
      </c>
      <c r="B38" s="28" t="s">
        <v>24</v>
      </c>
      <c r="C38" s="29" t="s">
        <v>59</v>
      </c>
      <c r="D38" s="15">
        <f>SUM(D39:D42)</f>
        <v>4169.9579999999996</v>
      </c>
      <c r="E38" s="15">
        <f t="shared" ref="E38:J38" si="38">SUM(E39:E42)</f>
        <v>4184.62</v>
      </c>
      <c r="F38" s="15">
        <f t="shared" si="38"/>
        <v>4184.5999999999995</v>
      </c>
      <c r="G38" s="15">
        <f t="shared" si="38"/>
        <v>4115.2</v>
      </c>
      <c r="H38" s="15">
        <f t="shared" si="38"/>
        <v>4115.2</v>
      </c>
      <c r="I38" s="15">
        <f t="shared" si="38"/>
        <v>4115.2</v>
      </c>
      <c r="J38" s="15">
        <f t="shared" si="38"/>
        <v>24884.778000000002</v>
      </c>
    </row>
    <row r="39" spans="1:10" ht="15.75" x14ac:dyDescent="0.25">
      <c r="A39" s="18">
        <v>2</v>
      </c>
      <c r="B39" s="20"/>
      <c r="C39" s="18" t="s">
        <v>4</v>
      </c>
      <c r="D39" s="15">
        <f t="shared" ref="D39:I39" si="39">D125</f>
        <v>4106.3779999999997</v>
      </c>
      <c r="E39" s="15">
        <f t="shared" si="39"/>
        <v>4115.2</v>
      </c>
      <c r="F39" s="15">
        <f t="shared" si="39"/>
        <v>4115.2</v>
      </c>
      <c r="G39" s="15">
        <f t="shared" si="39"/>
        <v>4115.2</v>
      </c>
      <c r="H39" s="15">
        <f t="shared" si="39"/>
        <v>4115.2</v>
      </c>
      <c r="I39" s="15">
        <f t="shared" si="39"/>
        <v>4115.2</v>
      </c>
      <c r="J39" s="15">
        <f t="shared" ref="J39:J42" si="40">SUM(D39:I39)</f>
        <v>24682.378000000001</v>
      </c>
    </row>
    <row r="40" spans="1:10" ht="15.75" x14ac:dyDescent="0.25">
      <c r="A40" s="18">
        <v>3</v>
      </c>
      <c r="B40" s="20"/>
      <c r="C40" s="18" t="s">
        <v>5</v>
      </c>
      <c r="D40" s="15">
        <f t="shared" ref="D40:I40" si="41">D126</f>
        <v>63.58</v>
      </c>
      <c r="E40" s="15">
        <f t="shared" si="41"/>
        <v>69.42</v>
      </c>
      <c r="F40" s="15">
        <f t="shared" si="41"/>
        <v>69.400000000000006</v>
      </c>
      <c r="G40" s="15">
        <f t="shared" si="41"/>
        <v>0</v>
      </c>
      <c r="H40" s="15">
        <f t="shared" si="41"/>
        <v>0</v>
      </c>
      <c r="I40" s="15">
        <f t="shared" si="41"/>
        <v>0</v>
      </c>
      <c r="J40" s="15">
        <f t="shared" si="40"/>
        <v>202.4</v>
      </c>
    </row>
    <row r="41" spans="1:10" ht="15.75" x14ac:dyDescent="0.25">
      <c r="A41" s="18">
        <v>4</v>
      </c>
      <c r="B41" s="20"/>
      <c r="C41" s="18" t="s">
        <v>6</v>
      </c>
      <c r="D41" s="15">
        <f t="shared" ref="D41:I41" si="42">D127</f>
        <v>0</v>
      </c>
      <c r="E41" s="15">
        <f t="shared" si="42"/>
        <v>0</v>
      </c>
      <c r="F41" s="15">
        <f t="shared" si="42"/>
        <v>0</v>
      </c>
      <c r="G41" s="15">
        <f t="shared" si="42"/>
        <v>0</v>
      </c>
      <c r="H41" s="15">
        <f t="shared" si="42"/>
        <v>0</v>
      </c>
      <c r="I41" s="15">
        <f t="shared" si="42"/>
        <v>0</v>
      </c>
      <c r="J41" s="15">
        <f t="shared" si="40"/>
        <v>0</v>
      </c>
    </row>
    <row r="42" spans="1:10" ht="15.75" x14ac:dyDescent="0.25">
      <c r="A42" s="18">
        <v>5</v>
      </c>
      <c r="B42" s="20"/>
      <c r="C42" s="18" t="s">
        <v>7</v>
      </c>
      <c r="D42" s="15">
        <f t="shared" ref="D42:I42" si="43">D128</f>
        <v>0</v>
      </c>
      <c r="E42" s="15">
        <f t="shared" si="43"/>
        <v>0</v>
      </c>
      <c r="F42" s="15">
        <f t="shared" si="43"/>
        <v>0</v>
      </c>
      <c r="G42" s="15">
        <f t="shared" si="43"/>
        <v>0</v>
      </c>
      <c r="H42" s="15">
        <f t="shared" si="43"/>
        <v>0</v>
      </c>
      <c r="I42" s="15">
        <f t="shared" si="43"/>
        <v>0</v>
      </c>
      <c r="J42" s="15">
        <f t="shared" si="40"/>
        <v>0</v>
      </c>
    </row>
    <row r="43" spans="1:10" ht="30.75" customHeight="1" x14ac:dyDescent="0.25">
      <c r="A43" s="18">
        <v>1</v>
      </c>
      <c r="B43" s="20" t="s">
        <v>23</v>
      </c>
      <c r="C43" s="18" t="s">
        <v>59</v>
      </c>
      <c r="D43" s="15">
        <f>SUM(D44:D47)</f>
        <v>3198.87</v>
      </c>
      <c r="E43" s="15">
        <f t="shared" ref="E43:J43" si="44">SUM(E44:E47)</f>
        <v>3208.32</v>
      </c>
      <c r="F43" s="15">
        <f t="shared" si="44"/>
        <v>3208.3</v>
      </c>
      <c r="G43" s="15">
        <f t="shared" si="44"/>
        <v>3138.9</v>
      </c>
      <c r="H43" s="15">
        <f t="shared" si="44"/>
        <v>3138.9</v>
      </c>
      <c r="I43" s="15">
        <f t="shared" si="44"/>
        <v>3138.9</v>
      </c>
      <c r="J43" s="15">
        <f t="shared" si="44"/>
        <v>19032.190000000002</v>
      </c>
    </row>
    <row r="44" spans="1:10" ht="15.75" x14ac:dyDescent="0.25">
      <c r="A44" s="18">
        <v>2</v>
      </c>
      <c r="B44" s="20"/>
      <c r="C44" s="18" t="s">
        <v>4</v>
      </c>
      <c r="D44" s="15">
        <f t="shared" ref="D44:I44" si="45">D130</f>
        <v>3135.29</v>
      </c>
      <c r="E44" s="15">
        <f t="shared" si="45"/>
        <v>3138.9</v>
      </c>
      <c r="F44" s="15">
        <f t="shared" si="45"/>
        <v>3138.9</v>
      </c>
      <c r="G44" s="15">
        <f t="shared" si="45"/>
        <v>3138.9</v>
      </c>
      <c r="H44" s="15">
        <f t="shared" si="45"/>
        <v>3138.9</v>
      </c>
      <c r="I44" s="15">
        <f t="shared" si="45"/>
        <v>3138.9</v>
      </c>
      <c r="J44" s="15">
        <f t="shared" ref="J44:J47" si="46">SUM(D44:I44)</f>
        <v>18829.79</v>
      </c>
    </row>
    <row r="45" spans="1:10" ht="15.75" x14ac:dyDescent="0.25">
      <c r="A45" s="18">
        <v>3</v>
      </c>
      <c r="B45" s="20"/>
      <c r="C45" s="18" t="s">
        <v>5</v>
      </c>
      <c r="D45" s="15">
        <f t="shared" ref="D45:I45" si="47">D131</f>
        <v>63.58</v>
      </c>
      <c r="E45" s="15">
        <f t="shared" si="47"/>
        <v>69.42</v>
      </c>
      <c r="F45" s="15">
        <f t="shared" si="47"/>
        <v>69.400000000000006</v>
      </c>
      <c r="G45" s="15">
        <f t="shared" si="47"/>
        <v>0</v>
      </c>
      <c r="H45" s="15">
        <f t="shared" si="47"/>
        <v>0</v>
      </c>
      <c r="I45" s="15">
        <f t="shared" si="47"/>
        <v>0</v>
      </c>
      <c r="J45" s="15">
        <f t="shared" si="46"/>
        <v>202.4</v>
      </c>
    </row>
    <row r="46" spans="1:10" ht="15.75" x14ac:dyDescent="0.25">
      <c r="A46" s="18">
        <v>4</v>
      </c>
      <c r="B46" s="20"/>
      <c r="C46" s="18" t="s">
        <v>6</v>
      </c>
      <c r="D46" s="15">
        <f t="shared" ref="D46:I46" si="48">D132</f>
        <v>0</v>
      </c>
      <c r="E46" s="15">
        <f t="shared" si="48"/>
        <v>0</v>
      </c>
      <c r="F46" s="15">
        <f t="shared" si="48"/>
        <v>0</v>
      </c>
      <c r="G46" s="15">
        <f t="shared" si="48"/>
        <v>0</v>
      </c>
      <c r="H46" s="15">
        <f t="shared" si="48"/>
        <v>0</v>
      </c>
      <c r="I46" s="15">
        <f t="shared" si="48"/>
        <v>0</v>
      </c>
      <c r="J46" s="15">
        <f t="shared" si="46"/>
        <v>0</v>
      </c>
    </row>
    <row r="47" spans="1:10" ht="15.75" x14ac:dyDescent="0.25">
      <c r="A47" s="18">
        <v>5</v>
      </c>
      <c r="B47" s="20"/>
      <c r="C47" s="18" t="s">
        <v>7</v>
      </c>
      <c r="D47" s="15">
        <f t="shared" ref="D47:I47" si="49">D133</f>
        <v>0</v>
      </c>
      <c r="E47" s="15">
        <f t="shared" si="49"/>
        <v>0</v>
      </c>
      <c r="F47" s="15">
        <f t="shared" si="49"/>
        <v>0</v>
      </c>
      <c r="G47" s="15">
        <f t="shared" si="49"/>
        <v>0</v>
      </c>
      <c r="H47" s="15">
        <f t="shared" si="49"/>
        <v>0</v>
      </c>
      <c r="I47" s="15">
        <f t="shared" si="49"/>
        <v>0</v>
      </c>
      <c r="J47" s="15">
        <f t="shared" si="46"/>
        <v>0</v>
      </c>
    </row>
    <row r="48" spans="1:10" ht="34.5" customHeight="1" x14ac:dyDescent="0.25">
      <c r="A48" s="18">
        <v>1</v>
      </c>
      <c r="B48" s="20" t="s">
        <v>22</v>
      </c>
      <c r="C48" s="18" t="s">
        <v>59</v>
      </c>
      <c r="D48" s="15">
        <f>SUM(D49:D52)</f>
        <v>3538.67</v>
      </c>
      <c r="E48" s="15">
        <f t="shared" ref="E48:J48" si="50">SUM(E49:E52)</f>
        <v>3544.52</v>
      </c>
      <c r="F48" s="15">
        <f t="shared" si="50"/>
        <v>3544.5</v>
      </c>
      <c r="G48" s="15">
        <f t="shared" si="50"/>
        <v>3475.1</v>
      </c>
      <c r="H48" s="15">
        <f t="shared" si="50"/>
        <v>3475.1</v>
      </c>
      <c r="I48" s="15">
        <f t="shared" si="50"/>
        <v>3475.1</v>
      </c>
      <c r="J48" s="15">
        <f t="shared" si="50"/>
        <v>21052.99</v>
      </c>
    </row>
    <row r="49" spans="1:10" ht="15.75" x14ac:dyDescent="0.25">
      <c r="A49" s="18">
        <v>2</v>
      </c>
      <c r="B49" s="20"/>
      <c r="C49" s="18" t="s">
        <v>4</v>
      </c>
      <c r="D49" s="15">
        <f t="shared" ref="D49:I49" si="51">D135</f>
        <v>3475.09</v>
      </c>
      <c r="E49" s="15">
        <f t="shared" si="51"/>
        <v>3475.1</v>
      </c>
      <c r="F49" s="15">
        <f t="shared" si="51"/>
        <v>3475.1</v>
      </c>
      <c r="G49" s="15">
        <f t="shared" si="51"/>
        <v>3475.1</v>
      </c>
      <c r="H49" s="15">
        <f t="shared" si="51"/>
        <v>3475.1</v>
      </c>
      <c r="I49" s="15">
        <f t="shared" si="51"/>
        <v>3475.1</v>
      </c>
      <c r="J49" s="15">
        <f t="shared" ref="J49:J52" si="52">SUM(D49:I49)</f>
        <v>20850.59</v>
      </c>
    </row>
    <row r="50" spans="1:10" ht="15.75" x14ac:dyDescent="0.25">
      <c r="A50" s="18">
        <v>3</v>
      </c>
      <c r="B50" s="20"/>
      <c r="C50" s="18" t="s">
        <v>5</v>
      </c>
      <c r="D50" s="15">
        <f t="shared" ref="D50:I50" si="53">D136</f>
        <v>63.58</v>
      </c>
      <c r="E50" s="15">
        <f t="shared" si="53"/>
        <v>69.42</v>
      </c>
      <c r="F50" s="15">
        <f t="shared" si="53"/>
        <v>69.400000000000006</v>
      </c>
      <c r="G50" s="15">
        <f t="shared" si="53"/>
        <v>0</v>
      </c>
      <c r="H50" s="15">
        <f t="shared" si="53"/>
        <v>0</v>
      </c>
      <c r="I50" s="15">
        <f t="shared" si="53"/>
        <v>0</v>
      </c>
      <c r="J50" s="15">
        <f t="shared" si="52"/>
        <v>202.4</v>
      </c>
    </row>
    <row r="51" spans="1:10" ht="15.75" x14ac:dyDescent="0.25">
      <c r="A51" s="18">
        <v>4</v>
      </c>
      <c r="B51" s="20"/>
      <c r="C51" s="18" t="s">
        <v>6</v>
      </c>
      <c r="D51" s="15">
        <f t="shared" ref="D51:I51" si="54">D137</f>
        <v>0</v>
      </c>
      <c r="E51" s="15">
        <f t="shared" si="54"/>
        <v>0</v>
      </c>
      <c r="F51" s="15">
        <f t="shared" si="54"/>
        <v>0</v>
      </c>
      <c r="G51" s="15">
        <f t="shared" si="54"/>
        <v>0</v>
      </c>
      <c r="H51" s="15">
        <f t="shared" si="54"/>
        <v>0</v>
      </c>
      <c r="I51" s="15">
        <f t="shared" si="54"/>
        <v>0</v>
      </c>
      <c r="J51" s="15">
        <f t="shared" si="52"/>
        <v>0</v>
      </c>
    </row>
    <row r="52" spans="1:10" ht="15.75" x14ac:dyDescent="0.25">
      <c r="A52" s="18">
        <v>5</v>
      </c>
      <c r="B52" s="20"/>
      <c r="C52" s="18" t="s">
        <v>7</v>
      </c>
      <c r="D52" s="15">
        <f t="shared" ref="D52:I52" si="55">D138</f>
        <v>0</v>
      </c>
      <c r="E52" s="15">
        <f t="shared" si="55"/>
        <v>0</v>
      </c>
      <c r="F52" s="15">
        <f t="shared" si="55"/>
        <v>0</v>
      </c>
      <c r="G52" s="15">
        <f t="shared" si="55"/>
        <v>0</v>
      </c>
      <c r="H52" s="15">
        <f t="shared" si="55"/>
        <v>0</v>
      </c>
      <c r="I52" s="15">
        <f t="shared" si="55"/>
        <v>0</v>
      </c>
      <c r="J52" s="15">
        <f t="shared" si="52"/>
        <v>0</v>
      </c>
    </row>
    <row r="53" spans="1:10" ht="28.5" customHeight="1" x14ac:dyDescent="0.25">
      <c r="A53" s="18">
        <v>1</v>
      </c>
      <c r="B53" s="20" t="s">
        <v>21</v>
      </c>
      <c r="C53" s="18" t="s">
        <v>59</v>
      </c>
      <c r="D53" s="15">
        <f>SUM(D54:D57)</f>
        <v>3738.2345699999996</v>
      </c>
      <c r="E53" s="15">
        <f t="shared" ref="E53:J53" si="56">SUM(E54:E57)</f>
        <v>3754.0726</v>
      </c>
      <c r="F53" s="15">
        <f t="shared" si="56"/>
        <v>3754.1</v>
      </c>
      <c r="G53" s="15">
        <f t="shared" si="56"/>
        <v>3684.7</v>
      </c>
      <c r="H53" s="15">
        <f t="shared" si="56"/>
        <v>3684.7</v>
      </c>
      <c r="I53" s="15">
        <f t="shared" si="56"/>
        <v>3684.7</v>
      </c>
      <c r="J53" s="15">
        <f t="shared" si="56"/>
        <v>22300.507170000001</v>
      </c>
    </row>
    <row r="54" spans="1:10" ht="15.75" x14ac:dyDescent="0.25">
      <c r="A54" s="18">
        <v>2</v>
      </c>
      <c r="B54" s="20"/>
      <c r="C54" s="18" t="s">
        <v>4</v>
      </c>
      <c r="D54" s="15">
        <f t="shared" ref="D54:I54" si="57">D140</f>
        <v>3674.6521899999998</v>
      </c>
      <c r="E54" s="15">
        <f t="shared" si="57"/>
        <v>3684.6521899999998</v>
      </c>
      <c r="F54" s="15">
        <f t="shared" si="57"/>
        <v>3684.7</v>
      </c>
      <c r="G54" s="15">
        <f t="shared" si="57"/>
        <v>3684.7</v>
      </c>
      <c r="H54" s="15">
        <f t="shared" si="57"/>
        <v>3684.7</v>
      </c>
      <c r="I54" s="15">
        <f t="shared" si="57"/>
        <v>3684.7</v>
      </c>
      <c r="J54" s="15">
        <f t="shared" ref="J54:J57" si="58">SUM(D54:I54)</f>
        <v>22098.104380000001</v>
      </c>
    </row>
    <row r="55" spans="1:10" ht="15.75" x14ac:dyDescent="0.25">
      <c r="A55" s="18">
        <v>3</v>
      </c>
      <c r="B55" s="20"/>
      <c r="C55" s="18" t="s">
        <v>5</v>
      </c>
      <c r="D55" s="15">
        <f t="shared" ref="D55:I55" si="59">D141</f>
        <v>63.582380000000001</v>
      </c>
      <c r="E55" s="15">
        <f t="shared" si="59"/>
        <v>69.420410000000004</v>
      </c>
      <c r="F55" s="15">
        <f t="shared" si="59"/>
        <v>69.400000000000006</v>
      </c>
      <c r="G55" s="15">
        <f t="shared" si="59"/>
        <v>0</v>
      </c>
      <c r="H55" s="15">
        <f t="shared" si="59"/>
        <v>0</v>
      </c>
      <c r="I55" s="15">
        <f t="shared" si="59"/>
        <v>0</v>
      </c>
      <c r="J55" s="15">
        <f t="shared" si="58"/>
        <v>202.40279000000001</v>
      </c>
    </row>
    <row r="56" spans="1:10" ht="15.75" x14ac:dyDescent="0.25">
      <c r="A56" s="18">
        <v>4</v>
      </c>
      <c r="B56" s="20"/>
      <c r="C56" s="18" t="s">
        <v>6</v>
      </c>
      <c r="D56" s="15">
        <f t="shared" ref="D56:I56" si="60">D142</f>
        <v>0</v>
      </c>
      <c r="E56" s="15">
        <f t="shared" si="60"/>
        <v>0</v>
      </c>
      <c r="F56" s="15">
        <f t="shared" si="60"/>
        <v>0</v>
      </c>
      <c r="G56" s="15">
        <f t="shared" si="60"/>
        <v>0</v>
      </c>
      <c r="H56" s="15">
        <f t="shared" si="60"/>
        <v>0</v>
      </c>
      <c r="I56" s="15">
        <f t="shared" si="60"/>
        <v>0</v>
      </c>
      <c r="J56" s="15">
        <f t="shared" si="58"/>
        <v>0</v>
      </c>
    </row>
    <row r="57" spans="1:10" ht="15.75" x14ac:dyDescent="0.25">
      <c r="A57" s="18">
        <v>5</v>
      </c>
      <c r="B57" s="20"/>
      <c r="C57" s="18" t="s">
        <v>7</v>
      </c>
      <c r="D57" s="15">
        <f t="shared" ref="D57:I57" si="61">D143</f>
        <v>0</v>
      </c>
      <c r="E57" s="15">
        <f t="shared" si="61"/>
        <v>0</v>
      </c>
      <c r="F57" s="15">
        <f t="shared" si="61"/>
        <v>0</v>
      </c>
      <c r="G57" s="15">
        <f t="shared" si="61"/>
        <v>0</v>
      </c>
      <c r="H57" s="15">
        <f t="shared" si="61"/>
        <v>0</v>
      </c>
      <c r="I57" s="15">
        <f t="shared" si="61"/>
        <v>0</v>
      </c>
      <c r="J57" s="15">
        <f t="shared" si="58"/>
        <v>0</v>
      </c>
    </row>
    <row r="58" spans="1:10" ht="29.25" customHeight="1" x14ac:dyDescent="0.25">
      <c r="A58" s="18">
        <v>1</v>
      </c>
      <c r="B58" s="20" t="s">
        <v>20</v>
      </c>
      <c r="C58" s="18" t="s">
        <v>59</v>
      </c>
      <c r="D58" s="15">
        <f>SUM(D59:D62)</f>
        <v>3127.886</v>
      </c>
      <c r="E58" s="15">
        <f t="shared" ref="E58:J58" si="62">SUM(E59:E62)</f>
        <v>3139.6</v>
      </c>
      <c r="F58" s="15">
        <f t="shared" si="62"/>
        <v>3139.6</v>
      </c>
      <c r="G58" s="15">
        <f t="shared" si="62"/>
        <v>3070.2</v>
      </c>
      <c r="H58" s="15">
        <f t="shared" si="62"/>
        <v>3070.2</v>
      </c>
      <c r="I58" s="15">
        <f t="shared" si="62"/>
        <v>3070.2</v>
      </c>
      <c r="J58" s="15">
        <f t="shared" si="62"/>
        <v>18617.686000000002</v>
      </c>
    </row>
    <row r="59" spans="1:10" ht="15.75" x14ac:dyDescent="0.25">
      <c r="A59" s="18">
        <v>2</v>
      </c>
      <c r="B59" s="20"/>
      <c r="C59" s="18" t="s">
        <v>4</v>
      </c>
      <c r="D59" s="15">
        <f t="shared" ref="D59:I59" si="63">D145</f>
        <v>3064.306</v>
      </c>
      <c r="E59" s="15">
        <f t="shared" si="63"/>
        <v>3070.2</v>
      </c>
      <c r="F59" s="15">
        <f t="shared" si="63"/>
        <v>3070.2</v>
      </c>
      <c r="G59" s="15">
        <f t="shared" si="63"/>
        <v>3070.2</v>
      </c>
      <c r="H59" s="15">
        <f t="shared" si="63"/>
        <v>3070.2</v>
      </c>
      <c r="I59" s="15">
        <f t="shared" si="63"/>
        <v>3070.2</v>
      </c>
      <c r="J59" s="15">
        <f t="shared" ref="J59:J62" si="64">SUM(D59:I59)</f>
        <v>18415.306</v>
      </c>
    </row>
    <row r="60" spans="1:10" ht="15.75" x14ac:dyDescent="0.25">
      <c r="A60" s="18">
        <v>3</v>
      </c>
      <c r="B60" s="20"/>
      <c r="C60" s="18" t="s">
        <v>5</v>
      </c>
      <c r="D60" s="15">
        <f t="shared" ref="D60:I60" si="65">D146</f>
        <v>63.58</v>
      </c>
      <c r="E60" s="15">
        <f t="shared" si="65"/>
        <v>69.400000000000006</v>
      </c>
      <c r="F60" s="15">
        <f t="shared" si="65"/>
        <v>69.400000000000006</v>
      </c>
      <c r="G60" s="15">
        <f t="shared" si="65"/>
        <v>0</v>
      </c>
      <c r="H60" s="15">
        <f t="shared" si="65"/>
        <v>0</v>
      </c>
      <c r="I60" s="15">
        <f t="shared" si="65"/>
        <v>0</v>
      </c>
      <c r="J60" s="15">
        <f t="shared" si="64"/>
        <v>202.38000000000002</v>
      </c>
    </row>
    <row r="61" spans="1:10" ht="15.75" x14ac:dyDescent="0.25">
      <c r="A61" s="18">
        <v>4</v>
      </c>
      <c r="B61" s="20"/>
      <c r="C61" s="18" t="s">
        <v>6</v>
      </c>
      <c r="D61" s="15">
        <f t="shared" ref="D61:I61" si="66">D147</f>
        <v>0</v>
      </c>
      <c r="E61" s="15">
        <f t="shared" si="66"/>
        <v>0</v>
      </c>
      <c r="F61" s="15">
        <f t="shared" si="66"/>
        <v>0</v>
      </c>
      <c r="G61" s="15">
        <f t="shared" si="66"/>
        <v>0</v>
      </c>
      <c r="H61" s="15">
        <f t="shared" si="66"/>
        <v>0</v>
      </c>
      <c r="I61" s="15">
        <f t="shared" si="66"/>
        <v>0</v>
      </c>
      <c r="J61" s="15">
        <f t="shared" si="64"/>
        <v>0</v>
      </c>
    </row>
    <row r="62" spans="1:10" ht="15.75" x14ac:dyDescent="0.25">
      <c r="A62" s="18">
        <v>5</v>
      </c>
      <c r="B62" s="20"/>
      <c r="C62" s="18" t="s">
        <v>7</v>
      </c>
      <c r="D62" s="15">
        <f t="shared" ref="D62:I62" si="67">D148</f>
        <v>0</v>
      </c>
      <c r="E62" s="15">
        <f t="shared" si="67"/>
        <v>0</v>
      </c>
      <c r="F62" s="15">
        <f t="shared" si="67"/>
        <v>0</v>
      </c>
      <c r="G62" s="15">
        <f t="shared" si="67"/>
        <v>0</v>
      </c>
      <c r="H62" s="15">
        <f t="shared" si="67"/>
        <v>0</v>
      </c>
      <c r="I62" s="15">
        <f t="shared" si="67"/>
        <v>0</v>
      </c>
      <c r="J62" s="15">
        <f t="shared" si="64"/>
        <v>0</v>
      </c>
    </row>
    <row r="63" spans="1:10" ht="32.25" customHeight="1" x14ac:dyDescent="0.25">
      <c r="A63" s="18">
        <v>1</v>
      </c>
      <c r="B63" s="20" t="s">
        <v>19</v>
      </c>
      <c r="C63" s="18" t="s">
        <v>59</v>
      </c>
      <c r="D63" s="15">
        <f>SUM(D64:D67)</f>
        <v>5495.5129999999999</v>
      </c>
      <c r="E63" s="15">
        <f t="shared" ref="E63:J63" si="68">SUM(E64:E67)</f>
        <v>5505.1529999999993</v>
      </c>
      <c r="F63" s="15">
        <f t="shared" si="68"/>
        <v>5520.5999999999995</v>
      </c>
      <c r="G63" s="15">
        <f t="shared" si="68"/>
        <v>5451.2</v>
      </c>
      <c r="H63" s="15">
        <f t="shared" si="68"/>
        <v>5451.2</v>
      </c>
      <c r="I63" s="15">
        <f t="shared" si="68"/>
        <v>5451.2</v>
      </c>
      <c r="J63" s="15">
        <f t="shared" si="68"/>
        <v>32874.866000000002</v>
      </c>
    </row>
    <row r="64" spans="1:10" ht="15.75" x14ac:dyDescent="0.25">
      <c r="A64" s="18">
        <v>2</v>
      </c>
      <c r="B64" s="20"/>
      <c r="C64" s="18" t="s">
        <v>4</v>
      </c>
      <c r="D64" s="15">
        <f t="shared" ref="D64:I64" si="69">D150</f>
        <v>5431.933</v>
      </c>
      <c r="E64" s="15">
        <f t="shared" si="69"/>
        <v>5435.7529999999997</v>
      </c>
      <c r="F64" s="15">
        <f t="shared" si="69"/>
        <v>5451.2</v>
      </c>
      <c r="G64" s="15">
        <f t="shared" si="69"/>
        <v>5451.2</v>
      </c>
      <c r="H64" s="15">
        <f t="shared" si="69"/>
        <v>5451.2</v>
      </c>
      <c r="I64" s="15">
        <f t="shared" si="69"/>
        <v>5451.2</v>
      </c>
      <c r="J64" s="15">
        <f t="shared" ref="J64:J67" si="70">SUM(D64:I64)</f>
        <v>32672.486000000001</v>
      </c>
    </row>
    <row r="65" spans="1:10" ht="15.75" x14ac:dyDescent="0.25">
      <c r="A65" s="18">
        <v>3</v>
      </c>
      <c r="B65" s="20"/>
      <c r="C65" s="18" t="s">
        <v>5</v>
      </c>
      <c r="D65" s="15">
        <f t="shared" ref="D65:I65" si="71">D151</f>
        <v>63.58</v>
      </c>
      <c r="E65" s="15">
        <f t="shared" si="71"/>
        <v>69.400000000000006</v>
      </c>
      <c r="F65" s="15">
        <f t="shared" si="71"/>
        <v>69.400000000000006</v>
      </c>
      <c r="G65" s="15">
        <f t="shared" si="71"/>
        <v>0</v>
      </c>
      <c r="H65" s="15">
        <f t="shared" si="71"/>
        <v>0</v>
      </c>
      <c r="I65" s="15">
        <f t="shared" si="71"/>
        <v>0</v>
      </c>
      <c r="J65" s="15">
        <f t="shared" si="70"/>
        <v>202.38000000000002</v>
      </c>
    </row>
    <row r="66" spans="1:10" ht="15.75" x14ac:dyDescent="0.25">
      <c r="A66" s="18">
        <v>4</v>
      </c>
      <c r="B66" s="20"/>
      <c r="C66" s="18" t="s">
        <v>6</v>
      </c>
      <c r="D66" s="15">
        <f t="shared" ref="D66:I66" si="72">D152</f>
        <v>0</v>
      </c>
      <c r="E66" s="15">
        <f t="shared" si="72"/>
        <v>0</v>
      </c>
      <c r="F66" s="15">
        <f t="shared" si="72"/>
        <v>0</v>
      </c>
      <c r="G66" s="15">
        <f t="shared" si="72"/>
        <v>0</v>
      </c>
      <c r="H66" s="15">
        <f t="shared" si="72"/>
        <v>0</v>
      </c>
      <c r="I66" s="15">
        <f t="shared" si="72"/>
        <v>0</v>
      </c>
      <c r="J66" s="15">
        <f t="shared" si="70"/>
        <v>0</v>
      </c>
    </row>
    <row r="67" spans="1:10" ht="15.75" x14ac:dyDescent="0.25">
      <c r="A67" s="18">
        <v>5</v>
      </c>
      <c r="B67" s="20"/>
      <c r="C67" s="18" t="s">
        <v>7</v>
      </c>
      <c r="D67" s="15">
        <f t="shared" ref="D67:I67" si="73">D153</f>
        <v>0</v>
      </c>
      <c r="E67" s="15">
        <f t="shared" si="73"/>
        <v>0</v>
      </c>
      <c r="F67" s="15">
        <f t="shared" si="73"/>
        <v>0</v>
      </c>
      <c r="G67" s="15">
        <f t="shared" si="73"/>
        <v>0</v>
      </c>
      <c r="H67" s="15">
        <f t="shared" si="73"/>
        <v>0</v>
      </c>
      <c r="I67" s="15">
        <f t="shared" si="73"/>
        <v>0</v>
      </c>
      <c r="J67" s="15">
        <f t="shared" si="70"/>
        <v>0</v>
      </c>
    </row>
    <row r="68" spans="1:10" ht="29.25" customHeight="1" x14ac:dyDescent="0.25">
      <c r="A68" s="18">
        <v>1</v>
      </c>
      <c r="B68" s="32" t="s">
        <v>69</v>
      </c>
      <c r="C68" s="18" t="s">
        <v>59</v>
      </c>
      <c r="D68" s="15">
        <f>SUM(D69:D72)</f>
        <v>3314.627</v>
      </c>
      <c r="E68" s="15">
        <f t="shared" ref="E68:J68" si="74">SUM(E69:E72)</f>
        <v>3320.4679900000001</v>
      </c>
      <c r="F68" s="15">
        <f t="shared" si="74"/>
        <v>3320.4</v>
      </c>
      <c r="G68" s="15">
        <f t="shared" si="74"/>
        <v>3251</v>
      </c>
      <c r="H68" s="15">
        <f t="shared" si="74"/>
        <v>3251</v>
      </c>
      <c r="I68" s="15">
        <f t="shared" si="74"/>
        <v>3251</v>
      </c>
      <c r="J68" s="15">
        <f t="shared" si="74"/>
        <v>19708.494989999999</v>
      </c>
    </row>
    <row r="69" spans="1:10" ht="15.75" x14ac:dyDescent="0.25">
      <c r="A69" s="18">
        <v>2</v>
      </c>
      <c r="B69" s="20"/>
      <c r="C69" s="18" t="s">
        <v>4</v>
      </c>
      <c r="D69" s="15">
        <f t="shared" ref="D69:I69" si="75">D155</f>
        <v>3251.047</v>
      </c>
      <c r="E69" s="15">
        <f t="shared" si="75"/>
        <v>3251.04799</v>
      </c>
      <c r="F69" s="15">
        <f t="shared" si="75"/>
        <v>3251</v>
      </c>
      <c r="G69" s="15">
        <f t="shared" si="75"/>
        <v>3251</v>
      </c>
      <c r="H69" s="15">
        <f t="shared" si="75"/>
        <v>3251</v>
      </c>
      <c r="I69" s="15">
        <f t="shared" si="75"/>
        <v>3251</v>
      </c>
      <c r="J69" s="15">
        <f t="shared" ref="J69:J72" si="76">SUM(D69:I69)</f>
        <v>19506.094989999998</v>
      </c>
    </row>
    <row r="70" spans="1:10" ht="15.75" x14ac:dyDescent="0.25">
      <c r="A70" s="18">
        <v>3</v>
      </c>
      <c r="B70" s="20"/>
      <c r="C70" s="18" t="s">
        <v>5</v>
      </c>
      <c r="D70" s="15">
        <f t="shared" ref="D70:I70" si="77">D156</f>
        <v>63.58</v>
      </c>
      <c r="E70" s="15">
        <f t="shared" si="77"/>
        <v>69.42</v>
      </c>
      <c r="F70" s="15">
        <f t="shared" si="77"/>
        <v>69.400000000000006</v>
      </c>
      <c r="G70" s="15">
        <f t="shared" si="77"/>
        <v>0</v>
      </c>
      <c r="H70" s="15">
        <f t="shared" si="77"/>
        <v>0</v>
      </c>
      <c r="I70" s="15">
        <f t="shared" si="77"/>
        <v>0</v>
      </c>
      <c r="J70" s="15">
        <f t="shared" si="76"/>
        <v>202.4</v>
      </c>
    </row>
    <row r="71" spans="1:10" ht="15.75" x14ac:dyDescent="0.25">
      <c r="A71" s="18">
        <v>4</v>
      </c>
      <c r="B71" s="20"/>
      <c r="C71" s="18" t="s">
        <v>6</v>
      </c>
      <c r="D71" s="15">
        <f t="shared" ref="D71:I71" si="78">D157</f>
        <v>0</v>
      </c>
      <c r="E71" s="15">
        <f t="shared" si="78"/>
        <v>0</v>
      </c>
      <c r="F71" s="15">
        <f t="shared" si="78"/>
        <v>0</v>
      </c>
      <c r="G71" s="15">
        <f t="shared" si="78"/>
        <v>0</v>
      </c>
      <c r="H71" s="15">
        <f t="shared" si="78"/>
        <v>0</v>
      </c>
      <c r="I71" s="15">
        <f t="shared" si="78"/>
        <v>0</v>
      </c>
      <c r="J71" s="15">
        <f t="shared" si="76"/>
        <v>0</v>
      </c>
    </row>
    <row r="72" spans="1:10" ht="15.75" x14ac:dyDescent="0.25">
      <c r="A72" s="18">
        <v>5</v>
      </c>
      <c r="B72" s="20"/>
      <c r="C72" s="18" t="s">
        <v>7</v>
      </c>
      <c r="D72" s="15">
        <f t="shared" ref="D72:I72" si="79">D158</f>
        <v>0</v>
      </c>
      <c r="E72" s="15">
        <f t="shared" si="79"/>
        <v>0</v>
      </c>
      <c r="F72" s="15">
        <f t="shared" si="79"/>
        <v>0</v>
      </c>
      <c r="G72" s="15">
        <f t="shared" si="79"/>
        <v>0</v>
      </c>
      <c r="H72" s="15">
        <f t="shared" si="79"/>
        <v>0</v>
      </c>
      <c r="I72" s="15">
        <f t="shared" si="79"/>
        <v>0</v>
      </c>
      <c r="J72" s="15">
        <f t="shared" si="76"/>
        <v>0</v>
      </c>
    </row>
    <row r="73" spans="1:10" ht="29.25" customHeight="1" x14ac:dyDescent="0.25">
      <c r="A73" s="33">
        <v>1</v>
      </c>
      <c r="B73" s="32" t="s">
        <v>68</v>
      </c>
      <c r="C73" s="33" t="s">
        <v>59</v>
      </c>
      <c r="D73" s="15">
        <f>SUM(D74:D77)</f>
        <v>42284.2</v>
      </c>
      <c r="E73" s="15">
        <f t="shared" ref="E73:J73" si="80">SUM(E74:E77)</f>
        <v>42284.2</v>
      </c>
      <c r="F73" s="15">
        <f t="shared" si="80"/>
        <v>42284.2</v>
      </c>
      <c r="G73" s="15">
        <f t="shared" si="80"/>
        <v>42284.2</v>
      </c>
      <c r="H73" s="15">
        <f t="shared" si="80"/>
        <v>42284.2</v>
      </c>
      <c r="I73" s="15">
        <f t="shared" si="80"/>
        <v>42284.2</v>
      </c>
      <c r="J73" s="15">
        <f t="shared" si="80"/>
        <v>253705.2</v>
      </c>
    </row>
    <row r="74" spans="1:10" ht="15.75" x14ac:dyDescent="0.25">
      <c r="A74" s="33">
        <v>2</v>
      </c>
      <c r="B74" s="32"/>
      <c r="C74" s="33" t="s">
        <v>4</v>
      </c>
      <c r="D74" s="15">
        <f>D160</f>
        <v>42284.2</v>
      </c>
      <c r="E74" s="15">
        <f t="shared" ref="E74:I74" si="81">E160</f>
        <v>42284.2</v>
      </c>
      <c r="F74" s="15">
        <f t="shared" si="81"/>
        <v>42284.2</v>
      </c>
      <c r="G74" s="15">
        <f t="shared" si="81"/>
        <v>42284.2</v>
      </c>
      <c r="H74" s="15">
        <f t="shared" si="81"/>
        <v>42284.2</v>
      </c>
      <c r="I74" s="15">
        <f t="shared" si="81"/>
        <v>42284.2</v>
      </c>
      <c r="J74" s="15">
        <f t="shared" ref="J74:J77" si="82">SUM(D74:I74)</f>
        <v>253705.2</v>
      </c>
    </row>
    <row r="75" spans="1:10" ht="15.75" x14ac:dyDescent="0.25">
      <c r="A75" s="33">
        <v>3</v>
      </c>
      <c r="B75" s="32"/>
      <c r="C75" s="33" t="s">
        <v>5</v>
      </c>
      <c r="D75" s="15">
        <f t="shared" ref="D75:I75" si="83">D161</f>
        <v>0</v>
      </c>
      <c r="E75" s="15">
        <f t="shared" si="83"/>
        <v>0</v>
      </c>
      <c r="F75" s="15">
        <f t="shared" si="83"/>
        <v>0</v>
      </c>
      <c r="G75" s="15">
        <f t="shared" si="83"/>
        <v>0</v>
      </c>
      <c r="H75" s="15">
        <f t="shared" si="83"/>
        <v>0</v>
      </c>
      <c r="I75" s="15">
        <f t="shared" si="83"/>
        <v>0</v>
      </c>
      <c r="J75" s="15">
        <f t="shared" si="82"/>
        <v>0</v>
      </c>
    </row>
    <row r="76" spans="1:10" ht="15.75" x14ac:dyDescent="0.25">
      <c r="A76" s="33">
        <v>4</v>
      </c>
      <c r="B76" s="32"/>
      <c r="C76" s="33" t="s">
        <v>6</v>
      </c>
      <c r="D76" s="15">
        <f t="shared" ref="D76:I76" si="84">D162</f>
        <v>0</v>
      </c>
      <c r="E76" s="15">
        <f t="shared" si="84"/>
        <v>0</v>
      </c>
      <c r="F76" s="15">
        <f t="shared" si="84"/>
        <v>0</v>
      </c>
      <c r="G76" s="15">
        <f t="shared" si="84"/>
        <v>0</v>
      </c>
      <c r="H76" s="15">
        <f t="shared" si="84"/>
        <v>0</v>
      </c>
      <c r="I76" s="15">
        <f t="shared" si="84"/>
        <v>0</v>
      </c>
      <c r="J76" s="15">
        <f t="shared" si="82"/>
        <v>0</v>
      </c>
    </row>
    <row r="77" spans="1:10" ht="15.75" x14ac:dyDescent="0.25">
      <c r="A77" s="33">
        <v>5</v>
      </c>
      <c r="B77" s="32"/>
      <c r="C77" s="33" t="s">
        <v>7</v>
      </c>
      <c r="D77" s="15">
        <f t="shared" ref="D77:I77" si="85">D163</f>
        <v>0</v>
      </c>
      <c r="E77" s="15">
        <f t="shared" si="85"/>
        <v>0</v>
      </c>
      <c r="F77" s="15">
        <f t="shared" si="85"/>
        <v>0</v>
      </c>
      <c r="G77" s="15">
        <f t="shared" si="85"/>
        <v>0</v>
      </c>
      <c r="H77" s="15">
        <f t="shared" si="85"/>
        <v>0</v>
      </c>
      <c r="I77" s="15">
        <f t="shared" si="85"/>
        <v>0</v>
      </c>
      <c r="J77" s="15">
        <f t="shared" si="82"/>
        <v>0</v>
      </c>
    </row>
    <row r="78" spans="1:10" ht="47.25" x14ac:dyDescent="0.25">
      <c r="A78" s="18">
        <v>1</v>
      </c>
      <c r="B78" s="20" t="s">
        <v>18</v>
      </c>
      <c r="C78" s="18" t="s">
        <v>59</v>
      </c>
      <c r="D78" s="15">
        <f>SUM(D79:D82)</f>
        <v>21185.78501</v>
      </c>
      <c r="E78" s="15">
        <f t="shared" ref="E78:J78" si="86">SUM(E79:E82)</f>
        <v>20510.78501</v>
      </c>
      <c r="F78" s="15">
        <f t="shared" si="86"/>
        <v>17835.599999999999</v>
      </c>
      <c r="G78" s="15">
        <f t="shared" si="86"/>
        <v>17835.599999999999</v>
      </c>
      <c r="H78" s="15">
        <f t="shared" si="86"/>
        <v>17835.599999999999</v>
      </c>
      <c r="I78" s="15">
        <f t="shared" si="86"/>
        <v>17835.599999999999</v>
      </c>
      <c r="J78" s="15">
        <f t="shared" si="86"/>
        <v>113038.97002000001</v>
      </c>
    </row>
    <row r="79" spans="1:10" ht="15.75" x14ac:dyDescent="0.25">
      <c r="A79" s="18">
        <v>2</v>
      </c>
      <c r="B79" s="20"/>
      <c r="C79" s="18" t="s">
        <v>4</v>
      </c>
      <c r="D79" s="15">
        <f t="shared" ref="D79:I82" si="87">D165+D241</f>
        <v>21185.78501</v>
      </c>
      <c r="E79" s="15">
        <f t="shared" si="87"/>
        <v>20510.78501</v>
      </c>
      <c r="F79" s="15">
        <f t="shared" si="87"/>
        <v>17835.599999999999</v>
      </c>
      <c r="G79" s="15">
        <f t="shared" si="87"/>
        <v>17835.599999999999</v>
      </c>
      <c r="H79" s="15">
        <f t="shared" si="87"/>
        <v>17835.599999999999</v>
      </c>
      <c r="I79" s="15">
        <f t="shared" si="87"/>
        <v>17835.599999999999</v>
      </c>
      <c r="J79" s="15">
        <f t="shared" ref="J79:J82" si="88">SUM(D79:I79)</f>
        <v>113038.97002000001</v>
      </c>
    </row>
    <row r="80" spans="1:10" ht="15.75" x14ac:dyDescent="0.25">
      <c r="A80" s="18">
        <v>3</v>
      </c>
      <c r="B80" s="20"/>
      <c r="C80" s="18" t="s">
        <v>5</v>
      </c>
      <c r="D80" s="15">
        <f t="shared" si="87"/>
        <v>0</v>
      </c>
      <c r="E80" s="15">
        <f t="shared" si="87"/>
        <v>0</v>
      </c>
      <c r="F80" s="15">
        <f t="shared" si="87"/>
        <v>0</v>
      </c>
      <c r="G80" s="15">
        <f t="shared" si="87"/>
        <v>0</v>
      </c>
      <c r="H80" s="15">
        <f t="shared" si="87"/>
        <v>0</v>
      </c>
      <c r="I80" s="15">
        <f t="shared" si="87"/>
        <v>0</v>
      </c>
      <c r="J80" s="15">
        <f t="shared" si="88"/>
        <v>0</v>
      </c>
    </row>
    <row r="81" spans="1:10" ht="15.75" x14ac:dyDescent="0.25">
      <c r="A81" s="18">
        <v>4</v>
      </c>
      <c r="B81" s="20"/>
      <c r="C81" s="18" t="s">
        <v>6</v>
      </c>
      <c r="D81" s="15">
        <f t="shared" si="87"/>
        <v>0</v>
      </c>
      <c r="E81" s="15">
        <f t="shared" si="87"/>
        <v>0</v>
      </c>
      <c r="F81" s="15">
        <f t="shared" si="87"/>
        <v>0</v>
      </c>
      <c r="G81" s="15">
        <f t="shared" si="87"/>
        <v>0</v>
      </c>
      <c r="H81" s="15">
        <f t="shared" si="87"/>
        <v>0</v>
      </c>
      <c r="I81" s="15">
        <f t="shared" si="87"/>
        <v>0</v>
      </c>
      <c r="J81" s="15">
        <f t="shared" si="88"/>
        <v>0</v>
      </c>
    </row>
    <row r="82" spans="1:10" ht="15.75" x14ac:dyDescent="0.25">
      <c r="A82" s="18">
        <v>5</v>
      </c>
      <c r="B82" s="20"/>
      <c r="C82" s="18" t="s">
        <v>7</v>
      </c>
      <c r="D82" s="15">
        <f t="shared" si="87"/>
        <v>0</v>
      </c>
      <c r="E82" s="15">
        <f t="shared" si="87"/>
        <v>0</v>
      </c>
      <c r="F82" s="15">
        <f t="shared" si="87"/>
        <v>0</v>
      </c>
      <c r="G82" s="15">
        <f t="shared" si="87"/>
        <v>0</v>
      </c>
      <c r="H82" s="15">
        <f t="shared" si="87"/>
        <v>0</v>
      </c>
      <c r="I82" s="15">
        <f t="shared" si="87"/>
        <v>0</v>
      </c>
      <c r="J82" s="15">
        <f t="shared" si="88"/>
        <v>0</v>
      </c>
    </row>
    <row r="83" spans="1:10" ht="30" customHeight="1" x14ac:dyDescent="0.25">
      <c r="A83" s="18">
        <v>1</v>
      </c>
      <c r="B83" s="20" t="s">
        <v>17</v>
      </c>
      <c r="C83" s="18" t="s">
        <v>59</v>
      </c>
      <c r="D83" s="15">
        <f>SUM(D84:D87)</f>
        <v>4394.5411999999997</v>
      </c>
      <c r="E83" s="15">
        <f t="shared" ref="E83:J83" si="89">SUM(E84:E87)</f>
        <v>4394.5141199999998</v>
      </c>
      <c r="F83" s="15">
        <f t="shared" si="89"/>
        <v>1172.9000000000001</v>
      </c>
      <c r="G83" s="15">
        <f t="shared" si="89"/>
        <v>1172.9000000000001</v>
      </c>
      <c r="H83" s="15">
        <f t="shared" si="89"/>
        <v>1172.9000000000001</v>
      </c>
      <c r="I83" s="15">
        <f t="shared" si="89"/>
        <v>1172.9000000000001</v>
      </c>
      <c r="J83" s="15">
        <f t="shared" si="89"/>
        <v>13480.655319999998</v>
      </c>
    </row>
    <row r="84" spans="1:10" ht="15.75" x14ac:dyDescent="0.25">
      <c r="A84" s="18">
        <v>2</v>
      </c>
      <c r="B84" s="20"/>
      <c r="C84" s="18" t="s">
        <v>4</v>
      </c>
      <c r="D84" s="15">
        <f>D170</f>
        <v>4394.5411999999997</v>
      </c>
      <c r="E84" s="15">
        <f t="shared" ref="E84:I84" si="90">E170</f>
        <v>4394.5141199999998</v>
      </c>
      <c r="F84" s="15">
        <f t="shared" si="90"/>
        <v>1172.9000000000001</v>
      </c>
      <c r="G84" s="15">
        <f t="shared" si="90"/>
        <v>1172.9000000000001</v>
      </c>
      <c r="H84" s="15">
        <f t="shared" si="90"/>
        <v>1172.9000000000001</v>
      </c>
      <c r="I84" s="15">
        <f t="shared" si="90"/>
        <v>1172.9000000000001</v>
      </c>
      <c r="J84" s="15">
        <f t="shared" ref="J84:J87" si="91">SUM(D84:I84)</f>
        <v>13480.655319999998</v>
      </c>
    </row>
    <row r="85" spans="1:10" ht="15.75" x14ac:dyDescent="0.25">
      <c r="A85" s="18">
        <v>3</v>
      </c>
      <c r="B85" s="20"/>
      <c r="C85" s="18" t="s">
        <v>5</v>
      </c>
      <c r="D85" s="15">
        <f t="shared" ref="D85:I85" si="92">D171</f>
        <v>0</v>
      </c>
      <c r="E85" s="15">
        <f t="shared" si="92"/>
        <v>0</v>
      </c>
      <c r="F85" s="15">
        <f t="shared" si="92"/>
        <v>0</v>
      </c>
      <c r="G85" s="15">
        <f t="shared" si="92"/>
        <v>0</v>
      </c>
      <c r="H85" s="15">
        <f t="shared" si="92"/>
        <v>0</v>
      </c>
      <c r="I85" s="15">
        <f t="shared" si="92"/>
        <v>0</v>
      </c>
      <c r="J85" s="15">
        <f t="shared" si="91"/>
        <v>0</v>
      </c>
    </row>
    <row r="86" spans="1:10" ht="15.75" x14ac:dyDescent="0.25">
      <c r="A86" s="18">
        <v>4</v>
      </c>
      <c r="B86" s="20"/>
      <c r="C86" s="18" t="s">
        <v>6</v>
      </c>
      <c r="D86" s="15">
        <f t="shared" ref="D86:I86" si="93">D172</f>
        <v>0</v>
      </c>
      <c r="E86" s="15">
        <f t="shared" si="93"/>
        <v>0</v>
      </c>
      <c r="F86" s="15">
        <f t="shared" si="93"/>
        <v>0</v>
      </c>
      <c r="G86" s="15">
        <f t="shared" si="93"/>
        <v>0</v>
      </c>
      <c r="H86" s="15">
        <f t="shared" si="93"/>
        <v>0</v>
      </c>
      <c r="I86" s="15">
        <f t="shared" si="93"/>
        <v>0</v>
      </c>
      <c r="J86" s="15">
        <f t="shared" si="91"/>
        <v>0</v>
      </c>
    </row>
    <row r="87" spans="1:10" ht="15.75" x14ac:dyDescent="0.25">
      <c r="A87" s="18">
        <v>5</v>
      </c>
      <c r="B87" s="20"/>
      <c r="C87" s="18" t="s">
        <v>7</v>
      </c>
      <c r="D87" s="15">
        <f t="shared" ref="D87:I87" si="94">D173</f>
        <v>0</v>
      </c>
      <c r="E87" s="15">
        <f t="shared" si="94"/>
        <v>0</v>
      </c>
      <c r="F87" s="15">
        <f t="shared" si="94"/>
        <v>0</v>
      </c>
      <c r="G87" s="15">
        <f t="shared" si="94"/>
        <v>0</v>
      </c>
      <c r="H87" s="15">
        <f t="shared" si="94"/>
        <v>0</v>
      </c>
      <c r="I87" s="15">
        <f t="shared" si="94"/>
        <v>0</v>
      </c>
      <c r="J87" s="15">
        <f t="shared" si="91"/>
        <v>0</v>
      </c>
    </row>
    <row r="88" spans="1:10" ht="26.25" customHeight="1" x14ac:dyDescent="0.25">
      <c r="A88" s="18">
        <v>1</v>
      </c>
      <c r="B88" s="20" t="s">
        <v>63</v>
      </c>
      <c r="C88" s="18" t="s">
        <v>59</v>
      </c>
      <c r="D88" s="15">
        <f>SUM(D89:D92)</f>
        <v>11617</v>
      </c>
      <c r="E88" s="15">
        <f t="shared" ref="E88:J88" si="95">SUM(E89:E92)</f>
        <v>11617</v>
      </c>
      <c r="F88" s="15">
        <f t="shared" si="95"/>
        <v>11617</v>
      </c>
      <c r="G88" s="15">
        <f t="shared" si="95"/>
        <v>11617</v>
      </c>
      <c r="H88" s="15">
        <f t="shared" si="95"/>
        <v>11617</v>
      </c>
      <c r="I88" s="15">
        <f t="shared" si="95"/>
        <v>11617</v>
      </c>
      <c r="J88" s="15">
        <f t="shared" si="95"/>
        <v>69702</v>
      </c>
    </row>
    <row r="89" spans="1:10" ht="15.75" x14ac:dyDescent="0.25">
      <c r="A89" s="18">
        <v>2</v>
      </c>
      <c r="B89" s="20"/>
      <c r="C89" s="18" t="s">
        <v>4</v>
      </c>
      <c r="D89" s="15">
        <f>D195</f>
        <v>0</v>
      </c>
      <c r="E89" s="15">
        <f t="shared" ref="E89:I89" si="96">E195</f>
        <v>0</v>
      </c>
      <c r="F89" s="15">
        <f t="shared" si="96"/>
        <v>0</v>
      </c>
      <c r="G89" s="15">
        <f t="shared" si="96"/>
        <v>0</v>
      </c>
      <c r="H89" s="15">
        <f t="shared" si="96"/>
        <v>0</v>
      </c>
      <c r="I89" s="15">
        <f t="shared" si="96"/>
        <v>0</v>
      </c>
      <c r="J89" s="15">
        <f t="shared" ref="J89:J92" si="97">SUM(D89:I89)</f>
        <v>0</v>
      </c>
    </row>
    <row r="90" spans="1:10" ht="15.75" x14ac:dyDescent="0.25">
      <c r="A90" s="18">
        <v>3</v>
      </c>
      <c r="B90" s="20"/>
      <c r="C90" s="18" t="s">
        <v>5</v>
      </c>
      <c r="D90" s="15">
        <f t="shared" ref="D90:I90" si="98">D196</f>
        <v>0</v>
      </c>
      <c r="E90" s="15">
        <f t="shared" si="98"/>
        <v>0</v>
      </c>
      <c r="F90" s="15">
        <f t="shared" si="98"/>
        <v>0</v>
      </c>
      <c r="G90" s="15">
        <f t="shared" si="98"/>
        <v>0</v>
      </c>
      <c r="H90" s="15">
        <f t="shared" si="98"/>
        <v>0</v>
      </c>
      <c r="I90" s="15">
        <f t="shared" si="98"/>
        <v>0</v>
      </c>
      <c r="J90" s="15">
        <f t="shared" si="97"/>
        <v>0</v>
      </c>
    </row>
    <row r="91" spans="1:10" ht="15.75" x14ac:dyDescent="0.25">
      <c r="A91" s="18">
        <v>4</v>
      </c>
      <c r="B91" s="20"/>
      <c r="C91" s="18" t="s">
        <v>6</v>
      </c>
      <c r="D91" s="15">
        <f t="shared" ref="D91:I91" si="99">D197</f>
        <v>11617</v>
      </c>
      <c r="E91" s="15">
        <f t="shared" si="99"/>
        <v>11617</v>
      </c>
      <c r="F91" s="15">
        <f t="shared" si="99"/>
        <v>11617</v>
      </c>
      <c r="G91" s="15">
        <f t="shared" si="99"/>
        <v>11617</v>
      </c>
      <c r="H91" s="15">
        <f t="shared" si="99"/>
        <v>11617</v>
      </c>
      <c r="I91" s="15">
        <f t="shared" si="99"/>
        <v>11617</v>
      </c>
      <c r="J91" s="15">
        <f t="shared" si="97"/>
        <v>69702</v>
      </c>
    </row>
    <row r="92" spans="1:10" ht="15.75" x14ac:dyDescent="0.25">
      <c r="A92" s="18">
        <v>5</v>
      </c>
      <c r="B92" s="20"/>
      <c r="C92" s="18" t="s">
        <v>7</v>
      </c>
      <c r="D92" s="15">
        <f t="shared" ref="D92:I92" si="100">D198</f>
        <v>0</v>
      </c>
      <c r="E92" s="15">
        <f t="shared" si="100"/>
        <v>0</v>
      </c>
      <c r="F92" s="15">
        <f t="shared" si="100"/>
        <v>0</v>
      </c>
      <c r="G92" s="15">
        <f t="shared" si="100"/>
        <v>0</v>
      </c>
      <c r="H92" s="15">
        <f t="shared" si="100"/>
        <v>0</v>
      </c>
      <c r="I92" s="15">
        <f t="shared" si="100"/>
        <v>0</v>
      </c>
      <c r="J92" s="15">
        <f t="shared" si="97"/>
        <v>0</v>
      </c>
    </row>
    <row r="93" spans="1:10" ht="15.75" x14ac:dyDescent="0.25">
      <c r="A93" s="38" t="s">
        <v>30</v>
      </c>
      <c r="B93" s="38"/>
      <c r="C93" s="38"/>
      <c r="D93" s="38"/>
      <c r="E93" s="38"/>
      <c r="F93" s="38"/>
      <c r="G93" s="38"/>
      <c r="H93" s="38"/>
      <c r="I93" s="38"/>
      <c r="J93" s="38"/>
    </row>
    <row r="94" spans="1:10" ht="126" x14ac:dyDescent="0.25">
      <c r="A94" s="18">
        <v>1</v>
      </c>
      <c r="B94" s="20" t="s">
        <v>50</v>
      </c>
      <c r="C94" s="18" t="s">
        <v>59</v>
      </c>
      <c r="D94" s="21">
        <f>SUM(D95:D98)</f>
        <v>197198.13885999998</v>
      </c>
      <c r="E94" s="21">
        <f t="shared" ref="E94:J94" si="101">SUM(E95:E98)</f>
        <v>240336.22567999997</v>
      </c>
      <c r="F94" s="21">
        <f t="shared" si="101"/>
        <v>261371.8000000001</v>
      </c>
      <c r="G94" s="21">
        <f t="shared" si="101"/>
        <v>253843.60000000009</v>
      </c>
      <c r="H94" s="21">
        <f t="shared" si="101"/>
        <v>253843.60000000009</v>
      </c>
      <c r="I94" s="21">
        <f t="shared" si="101"/>
        <v>253843.60000000009</v>
      </c>
      <c r="J94" s="21">
        <f t="shared" si="101"/>
        <v>1460436.9645400005</v>
      </c>
    </row>
    <row r="95" spans="1:10" ht="15.75" x14ac:dyDescent="0.25">
      <c r="A95" s="18">
        <v>2</v>
      </c>
      <c r="B95" s="20"/>
      <c r="C95" s="18" t="s">
        <v>4</v>
      </c>
      <c r="D95" s="15">
        <f>D100+D105+D110+D115+D120+D125+D130+D135+D140+D145+D150+D155+D160+D165+D170+D175+D180+D185+D190+D195</f>
        <v>177065.35347999999</v>
      </c>
      <c r="E95" s="15">
        <f t="shared" ref="E95:I95" si="102">E100+E105+E110+E115+E120+E125+E130+E135+E140+E145+E150+E155+E160+E165+E170+E175+E180+E185+E190+E195</f>
        <v>220123.62526999999</v>
      </c>
      <c r="F95" s="15">
        <f t="shared" si="102"/>
        <v>242226.60000000009</v>
      </c>
      <c r="G95" s="15">
        <f t="shared" si="102"/>
        <v>242226.60000000009</v>
      </c>
      <c r="H95" s="15">
        <f t="shared" si="102"/>
        <v>242226.60000000009</v>
      </c>
      <c r="I95" s="15">
        <f t="shared" si="102"/>
        <v>242226.60000000009</v>
      </c>
      <c r="J95" s="15">
        <f t="shared" ref="J95:J98" si="103">SUM(D95:I95)</f>
        <v>1366095.3787500004</v>
      </c>
    </row>
    <row r="96" spans="1:10" ht="15.75" x14ac:dyDescent="0.25">
      <c r="A96" s="18">
        <v>3</v>
      </c>
      <c r="B96" s="20"/>
      <c r="C96" s="18" t="s">
        <v>5</v>
      </c>
      <c r="D96" s="15">
        <f t="shared" ref="D96:I96" si="104">D101+D106+D111+D116+D121+D126+D131+D136+D141+D146+D151+D156+D161+D166+D171+D176+D181+D186+D191+D196</f>
        <v>879.98538000000019</v>
      </c>
      <c r="E96" s="15">
        <f t="shared" si="104"/>
        <v>960.80040999999972</v>
      </c>
      <c r="F96" s="15">
        <f t="shared" si="104"/>
        <v>747.69999999999982</v>
      </c>
      <c r="G96" s="15">
        <f t="shared" si="104"/>
        <v>0</v>
      </c>
      <c r="H96" s="15">
        <f t="shared" si="104"/>
        <v>0</v>
      </c>
      <c r="I96" s="15">
        <f t="shared" si="104"/>
        <v>0</v>
      </c>
      <c r="J96" s="15">
        <f t="shared" si="103"/>
        <v>2588.4857899999997</v>
      </c>
    </row>
    <row r="97" spans="1:10" ht="15.75" x14ac:dyDescent="0.25">
      <c r="A97" s="18">
        <v>4</v>
      </c>
      <c r="B97" s="20"/>
      <c r="C97" s="18" t="s">
        <v>6</v>
      </c>
      <c r="D97" s="15">
        <f t="shared" ref="D97:I97" si="105">D102+D107+D112+D117+D122+D127+D132+D137+D142+D147+D152+D157+D162+D167+D172+D177+D182+D187+D192+D197</f>
        <v>19252.8</v>
      </c>
      <c r="E97" s="15">
        <f t="shared" si="105"/>
        <v>19251.8</v>
      </c>
      <c r="F97" s="15">
        <f t="shared" si="105"/>
        <v>18397.5</v>
      </c>
      <c r="G97" s="15">
        <f t="shared" si="105"/>
        <v>11617</v>
      </c>
      <c r="H97" s="15">
        <f t="shared" si="105"/>
        <v>11617</v>
      </c>
      <c r="I97" s="15">
        <f t="shared" si="105"/>
        <v>11617</v>
      </c>
      <c r="J97" s="15">
        <f t="shared" si="103"/>
        <v>91753.1</v>
      </c>
    </row>
    <row r="98" spans="1:10" ht="15.75" x14ac:dyDescent="0.25">
      <c r="A98" s="18">
        <v>5</v>
      </c>
      <c r="B98" s="20"/>
      <c r="C98" s="18" t="s">
        <v>7</v>
      </c>
      <c r="D98" s="15">
        <f t="shared" ref="D98:I98" si="106">D103+D108+D113+D118+D123+D128+D133+D138+D143+D148+D153+D158+D163+D168+D173+D178+D183+D188+D193+D198</f>
        <v>0</v>
      </c>
      <c r="E98" s="15">
        <f t="shared" si="106"/>
        <v>0</v>
      </c>
      <c r="F98" s="15">
        <f t="shared" si="106"/>
        <v>0</v>
      </c>
      <c r="G98" s="15">
        <f t="shared" si="106"/>
        <v>0</v>
      </c>
      <c r="H98" s="15">
        <f t="shared" si="106"/>
        <v>0</v>
      </c>
      <c r="I98" s="15">
        <f t="shared" si="106"/>
        <v>0</v>
      </c>
      <c r="J98" s="15">
        <f t="shared" si="103"/>
        <v>0</v>
      </c>
    </row>
    <row r="99" spans="1:10" ht="47.25" x14ac:dyDescent="0.25">
      <c r="A99" s="18">
        <v>1</v>
      </c>
      <c r="B99" s="20" t="s">
        <v>31</v>
      </c>
      <c r="C99" s="18" t="s">
        <v>59</v>
      </c>
      <c r="D99" s="21">
        <f>SUM(D100:D103)</f>
        <v>36015.163</v>
      </c>
      <c r="E99" s="21">
        <f t="shared" ref="E99" si="107">SUM(E100:E103)</f>
        <v>79016.363000000012</v>
      </c>
      <c r="F99" s="21">
        <f t="shared" ref="F99" si="108">SUM(F100:F103)</f>
        <v>106015.40000000001</v>
      </c>
      <c r="G99" s="21">
        <f t="shared" ref="G99" si="109">SUM(G100:G103)</f>
        <v>99628.800000000003</v>
      </c>
      <c r="H99" s="21">
        <f t="shared" ref="H99" si="110">SUM(H100:H103)</f>
        <v>99628.800000000003</v>
      </c>
      <c r="I99" s="21">
        <f t="shared" ref="I99" si="111">SUM(I100:I103)</f>
        <v>99628.800000000003</v>
      </c>
      <c r="J99" s="15">
        <f t="shared" ref="J99" si="112">SUM(J100:J103)</f>
        <v>519933.32599999994</v>
      </c>
    </row>
    <row r="100" spans="1:10" ht="15.75" x14ac:dyDescent="0.25">
      <c r="A100" s="18">
        <v>2</v>
      </c>
      <c r="B100" s="20"/>
      <c r="C100" s="22" t="s">
        <v>4</v>
      </c>
      <c r="D100" s="16">
        <v>28893.262999999999</v>
      </c>
      <c r="E100" s="16">
        <v>71893.263000000006</v>
      </c>
      <c r="F100" s="6">
        <v>99628.800000000003</v>
      </c>
      <c r="G100" s="6">
        <v>99628.800000000003</v>
      </c>
      <c r="H100" s="6">
        <v>99628.800000000003</v>
      </c>
      <c r="I100" s="6">
        <v>99628.800000000003</v>
      </c>
      <c r="J100" s="23">
        <f t="shared" ref="J100:J103" si="113">SUM(D100:I100)</f>
        <v>499301.72599999997</v>
      </c>
    </row>
    <row r="101" spans="1:10" ht="15.75" x14ac:dyDescent="0.25">
      <c r="A101" s="18">
        <v>3</v>
      </c>
      <c r="B101" s="20"/>
      <c r="C101" s="22" t="s">
        <v>5</v>
      </c>
      <c r="D101" s="16">
        <v>0</v>
      </c>
      <c r="E101" s="16">
        <v>0</v>
      </c>
      <c r="F101" s="6">
        <v>0</v>
      </c>
      <c r="G101" s="6">
        <v>0</v>
      </c>
      <c r="H101" s="6">
        <v>0</v>
      </c>
      <c r="I101" s="6">
        <v>0</v>
      </c>
      <c r="J101" s="23">
        <f t="shared" si="113"/>
        <v>0</v>
      </c>
    </row>
    <row r="102" spans="1:10" ht="15.75" x14ac:dyDescent="0.25">
      <c r="A102" s="18">
        <v>4</v>
      </c>
      <c r="B102" s="20"/>
      <c r="C102" s="22" t="s">
        <v>6</v>
      </c>
      <c r="D102" s="16">
        <v>7121.9</v>
      </c>
      <c r="E102" s="16">
        <v>7123.1</v>
      </c>
      <c r="F102" s="6">
        <v>6386.6</v>
      </c>
      <c r="G102" s="6">
        <v>0</v>
      </c>
      <c r="H102" s="6">
        <v>0</v>
      </c>
      <c r="I102" s="6">
        <v>0</v>
      </c>
      <c r="J102" s="23">
        <f t="shared" si="113"/>
        <v>20631.599999999999</v>
      </c>
    </row>
    <row r="103" spans="1:10" ht="15.75" x14ac:dyDescent="0.25">
      <c r="A103" s="18">
        <v>5</v>
      </c>
      <c r="B103" s="20"/>
      <c r="C103" s="22" t="s">
        <v>7</v>
      </c>
      <c r="D103" s="16">
        <v>0</v>
      </c>
      <c r="E103" s="16">
        <v>0</v>
      </c>
      <c r="F103" s="6">
        <v>0</v>
      </c>
      <c r="G103" s="6">
        <v>0</v>
      </c>
      <c r="H103" s="6">
        <v>0</v>
      </c>
      <c r="I103" s="6">
        <v>0</v>
      </c>
      <c r="J103" s="23">
        <f t="shared" si="113"/>
        <v>0</v>
      </c>
    </row>
    <row r="104" spans="1:10" ht="60.75" customHeight="1" x14ac:dyDescent="0.25">
      <c r="A104" s="18">
        <v>1</v>
      </c>
      <c r="B104" s="30" t="s">
        <v>32</v>
      </c>
      <c r="C104" s="31" t="s">
        <v>59</v>
      </c>
      <c r="D104" s="15">
        <f>SUM(D105:D108)</f>
        <v>8367.6650000000009</v>
      </c>
      <c r="E104" s="15">
        <f t="shared" ref="E104:J104" si="114">SUM(E105:E108)</f>
        <v>8315.4652800000003</v>
      </c>
      <c r="F104" s="15">
        <f t="shared" si="114"/>
        <v>8776.1</v>
      </c>
      <c r="G104" s="15">
        <f t="shared" si="114"/>
        <v>8382.2000000000007</v>
      </c>
      <c r="H104" s="15">
        <f t="shared" si="114"/>
        <v>8382.2000000000007</v>
      </c>
      <c r="I104" s="15">
        <f t="shared" si="114"/>
        <v>8382.2000000000007</v>
      </c>
      <c r="J104" s="15">
        <f t="shared" si="114"/>
        <v>50605.830279999995</v>
      </c>
    </row>
    <row r="105" spans="1:10" ht="15.75" x14ac:dyDescent="0.25">
      <c r="A105" s="18">
        <v>2</v>
      </c>
      <c r="B105" s="20"/>
      <c r="C105" s="22" t="s">
        <v>4</v>
      </c>
      <c r="D105" s="16">
        <v>7853.7650000000003</v>
      </c>
      <c r="E105" s="16">
        <v>7803.7652799999996</v>
      </c>
      <c r="F105" s="6">
        <v>8382.2000000000007</v>
      </c>
      <c r="G105" s="6">
        <v>8382.2000000000007</v>
      </c>
      <c r="H105" s="6">
        <v>8382.2000000000007</v>
      </c>
      <c r="I105" s="6">
        <v>8382.2000000000007</v>
      </c>
      <c r="J105" s="23">
        <f t="shared" ref="J105:J108" si="115">SUM(D105:I105)</f>
        <v>49186.330279999995</v>
      </c>
    </row>
    <row r="106" spans="1:10" ht="15.75" x14ac:dyDescent="0.25">
      <c r="A106" s="18">
        <v>3</v>
      </c>
      <c r="B106" s="20"/>
      <c r="C106" s="22" t="s">
        <v>5</v>
      </c>
      <c r="D106" s="16">
        <v>0</v>
      </c>
      <c r="E106" s="16">
        <v>0</v>
      </c>
      <c r="F106" s="6">
        <v>0</v>
      </c>
      <c r="G106" s="6">
        <v>0</v>
      </c>
      <c r="H106" s="6">
        <v>0</v>
      </c>
      <c r="I106" s="6">
        <v>0</v>
      </c>
      <c r="J106" s="23">
        <f t="shared" si="115"/>
        <v>0</v>
      </c>
    </row>
    <row r="107" spans="1:10" ht="15.75" x14ac:dyDescent="0.25">
      <c r="A107" s="18">
        <v>4</v>
      </c>
      <c r="B107" s="20"/>
      <c r="C107" s="22" t="s">
        <v>6</v>
      </c>
      <c r="D107" s="16">
        <v>513.9</v>
      </c>
      <c r="E107" s="16">
        <v>511.7</v>
      </c>
      <c r="F107" s="6">
        <v>393.9</v>
      </c>
      <c r="G107" s="6">
        <v>0</v>
      </c>
      <c r="H107" s="6">
        <v>0</v>
      </c>
      <c r="I107" s="6">
        <v>0</v>
      </c>
      <c r="J107" s="23">
        <f t="shared" si="115"/>
        <v>1419.5</v>
      </c>
    </row>
    <row r="108" spans="1:10" ht="15.75" x14ac:dyDescent="0.25">
      <c r="A108" s="18">
        <v>5</v>
      </c>
      <c r="B108" s="20"/>
      <c r="C108" s="22" t="s">
        <v>7</v>
      </c>
      <c r="D108" s="16">
        <v>0</v>
      </c>
      <c r="E108" s="16">
        <v>0</v>
      </c>
      <c r="F108" s="6">
        <v>0</v>
      </c>
      <c r="G108" s="6">
        <v>0</v>
      </c>
      <c r="H108" s="6">
        <v>0</v>
      </c>
      <c r="I108" s="6">
        <v>0</v>
      </c>
      <c r="J108" s="23">
        <f t="shared" si="115"/>
        <v>0</v>
      </c>
    </row>
    <row r="109" spans="1:10" ht="31.5" customHeight="1" x14ac:dyDescent="0.25">
      <c r="A109" s="18">
        <v>1</v>
      </c>
      <c r="B109" s="20" t="s">
        <v>33</v>
      </c>
      <c r="C109" s="18" t="s">
        <v>59</v>
      </c>
      <c r="D109" s="25">
        <f>SUM(D110:D113)</f>
        <v>26331</v>
      </c>
      <c r="E109" s="25">
        <f t="shared" ref="E109:J109" si="116">SUM(E110:E113)</f>
        <v>26408.1</v>
      </c>
      <c r="F109" s="25">
        <f t="shared" si="116"/>
        <v>26408.1</v>
      </c>
      <c r="G109" s="25">
        <f t="shared" si="116"/>
        <v>26408.1</v>
      </c>
      <c r="H109" s="25">
        <f t="shared" si="116"/>
        <v>26408.1</v>
      </c>
      <c r="I109" s="25">
        <f t="shared" si="116"/>
        <v>26408.1</v>
      </c>
      <c r="J109" s="15">
        <f t="shared" si="116"/>
        <v>158371.5</v>
      </c>
    </row>
    <row r="110" spans="1:10" ht="15.75" x14ac:dyDescent="0.25">
      <c r="A110" s="18">
        <v>2</v>
      </c>
      <c r="B110" s="20"/>
      <c r="C110" s="18" t="s">
        <v>4</v>
      </c>
      <c r="D110" s="15">
        <v>26331</v>
      </c>
      <c r="E110" s="15">
        <v>26408.1</v>
      </c>
      <c r="F110" s="15">
        <v>26408.1</v>
      </c>
      <c r="G110" s="15">
        <v>26408.1</v>
      </c>
      <c r="H110" s="15">
        <v>26408.1</v>
      </c>
      <c r="I110" s="15">
        <v>26408.1</v>
      </c>
      <c r="J110" s="15">
        <f t="shared" ref="J110:J113" si="117">SUM(D110:I110)</f>
        <v>158371.5</v>
      </c>
    </row>
    <row r="111" spans="1:10" ht="15.75" x14ac:dyDescent="0.25">
      <c r="A111" s="18">
        <v>3</v>
      </c>
      <c r="B111" s="20"/>
      <c r="C111" s="18" t="s">
        <v>5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f t="shared" si="117"/>
        <v>0</v>
      </c>
    </row>
    <row r="112" spans="1:10" ht="15.75" x14ac:dyDescent="0.25">
      <c r="A112" s="18">
        <v>4</v>
      </c>
      <c r="B112" s="20"/>
      <c r="C112" s="18" t="s">
        <v>6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f t="shared" si="117"/>
        <v>0</v>
      </c>
    </row>
    <row r="113" spans="1:10" ht="15.75" x14ac:dyDescent="0.25">
      <c r="A113" s="18">
        <v>5</v>
      </c>
      <c r="B113" s="20"/>
      <c r="C113" s="18" t="s">
        <v>7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f t="shared" si="117"/>
        <v>0</v>
      </c>
    </row>
    <row r="114" spans="1:10" ht="47.25" x14ac:dyDescent="0.25">
      <c r="A114" s="18">
        <v>1</v>
      </c>
      <c r="B114" s="20" t="s">
        <v>34</v>
      </c>
      <c r="C114" s="18" t="s">
        <v>59</v>
      </c>
      <c r="D114" s="21">
        <f>SUM(D115:D118)</f>
        <v>9091.25</v>
      </c>
      <c r="E114" s="21">
        <f t="shared" ref="E114:J114" si="118">SUM(E115:E118)</f>
        <v>9091.25</v>
      </c>
      <c r="F114" s="21">
        <f t="shared" si="118"/>
        <v>9847.7000000000007</v>
      </c>
      <c r="G114" s="21">
        <f t="shared" si="118"/>
        <v>9847.7000000000007</v>
      </c>
      <c r="H114" s="21">
        <f t="shared" si="118"/>
        <v>9847.7000000000007</v>
      </c>
      <c r="I114" s="21">
        <f t="shared" si="118"/>
        <v>9847.7000000000007</v>
      </c>
      <c r="J114" s="15">
        <f t="shared" si="118"/>
        <v>57573.3</v>
      </c>
    </row>
    <row r="115" spans="1:10" ht="15.75" x14ac:dyDescent="0.25">
      <c r="A115" s="18">
        <v>2</v>
      </c>
      <c r="B115" s="20"/>
      <c r="C115" s="22" t="s">
        <v>4</v>
      </c>
      <c r="D115" s="16">
        <v>9091.25</v>
      </c>
      <c r="E115" s="16">
        <v>9091.25</v>
      </c>
      <c r="F115" s="6">
        <v>9847.7000000000007</v>
      </c>
      <c r="G115" s="6">
        <v>9847.7000000000007</v>
      </c>
      <c r="H115" s="6">
        <v>9847.7000000000007</v>
      </c>
      <c r="I115" s="6">
        <v>9847.7000000000007</v>
      </c>
      <c r="J115" s="23">
        <f t="shared" ref="J115:J118" si="119">SUM(D115:I115)</f>
        <v>57573.3</v>
      </c>
    </row>
    <row r="116" spans="1:10" ht="15.75" x14ac:dyDescent="0.25">
      <c r="A116" s="18">
        <v>3</v>
      </c>
      <c r="B116" s="20"/>
      <c r="C116" s="18" t="s">
        <v>5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15">
        <f t="shared" si="119"/>
        <v>0</v>
      </c>
    </row>
    <row r="117" spans="1:10" ht="15.75" x14ac:dyDescent="0.25">
      <c r="A117" s="18">
        <v>4</v>
      </c>
      <c r="B117" s="20"/>
      <c r="C117" s="18" t="s">
        <v>6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f t="shared" si="119"/>
        <v>0</v>
      </c>
    </row>
    <row r="118" spans="1:10" ht="15.75" x14ac:dyDescent="0.25">
      <c r="A118" s="18">
        <v>5</v>
      </c>
      <c r="B118" s="20"/>
      <c r="C118" s="18" t="s">
        <v>7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f t="shared" si="119"/>
        <v>0</v>
      </c>
    </row>
    <row r="119" spans="1:10" ht="43.5" customHeight="1" x14ac:dyDescent="0.25">
      <c r="A119" s="18">
        <v>1</v>
      </c>
      <c r="B119" s="20" t="s">
        <v>35</v>
      </c>
      <c r="C119" s="18" t="s">
        <v>59</v>
      </c>
      <c r="D119" s="21">
        <f>SUM(D120:D123)</f>
        <v>8739.9180000000015</v>
      </c>
      <c r="E119" s="21">
        <f t="shared" ref="E119:J119" si="120">SUM(E120:E123)</f>
        <v>8778.9365999999991</v>
      </c>
      <c r="F119" s="21">
        <f t="shared" si="120"/>
        <v>8788</v>
      </c>
      <c r="G119" s="21">
        <f t="shared" si="120"/>
        <v>8526.1</v>
      </c>
      <c r="H119" s="21">
        <f t="shared" si="120"/>
        <v>8526.1</v>
      </c>
      <c r="I119" s="21">
        <f t="shared" si="120"/>
        <v>8526.1</v>
      </c>
      <c r="J119" s="15">
        <f t="shared" si="120"/>
        <v>51885.154599999994</v>
      </c>
    </row>
    <row r="120" spans="1:10" ht="15.75" x14ac:dyDescent="0.25">
      <c r="A120" s="18">
        <v>2</v>
      </c>
      <c r="B120" s="20"/>
      <c r="C120" s="22" t="s">
        <v>4</v>
      </c>
      <c r="D120" s="16">
        <v>8304.9950000000008</v>
      </c>
      <c r="E120" s="16">
        <v>8304.0365999999995</v>
      </c>
      <c r="F120" s="6">
        <v>8526.1</v>
      </c>
      <c r="G120" s="6">
        <v>8526.1</v>
      </c>
      <c r="H120" s="6">
        <v>8526.1</v>
      </c>
      <c r="I120" s="6">
        <v>8526.1</v>
      </c>
      <c r="J120" s="23">
        <f t="shared" ref="J120:J123" si="121">SUM(D120:I120)</f>
        <v>50713.431599999996</v>
      </c>
    </row>
    <row r="121" spans="1:10" ht="15.75" x14ac:dyDescent="0.25">
      <c r="A121" s="18">
        <v>3</v>
      </c>
      <c r="B121" s="20"/>
      <c r="C121" s="22" t="s">
        <v>5</v>
      </c>
      <c r="D121" s="16">
        <v>434.923</v>
      </c>
      <c r="E121" s="16">
        <v>474.9</v>
      </c>
      <c r="F121" s="6">
        <v>261.89999999999998</v>
      </c>
      <c r="G121" s="6">
        <v>0</v>
      </c>
      <c r="H121" s="6">
        <v>0</v>
      </c>
      <c r="I121" s="6">
        <v>0</v>
      </c>
      <c r="J121" s="23">
        <f t="shared" si="121"/>
        <v>1171.723</v>
      </c>
    </row>
    <row r="122" spans="1:10" ht="15.75" x14ac:dyDescent="0.25">
      <c r="A122" s="18">
        <v>4</v>
      </c>
      <c r="B122" s="20"/>
      <c r="C122" s="22" t="s">
        <v>6</v>
      </c>
      <c r="D122" s="16">
        <v>0</v>
      </c>
      <c r="E122" s="16">
        <v>0</v>
      </c>
      <c r="F122" s="6">
        <v>0</v>
      </c>
      <c r="G122" s="6">
        <v>0</v>
      </c>
      <c r="H122" s="6">
        <v>0</v>
      </c>
      <c r="I122" s="6">
        <v>0</v>
      </c>
      <c r="J122" s="23">
        <f t="shared" si="121"/>
        <v>0</v>
      </c>
    </row>
    <row r="123" spans="1:10" ht="15.75" x14ac:dyDescent="0.25">
      <c r="A123" s="18">
        <v>5</v>
      </c>
      <c r="B123" s="20"/>
      <c r="C123" s="22" t="s">
        <v>7</v>
      </c>
      <c r="D123" s="16">
        <v>0</v>
      </c>
      <c r="E123" s="16">
        <v>0</v>
      </c>
      <c r="F123" s="6">
        <v>0</v>
      </c>
      <c r="G123" s="6">
        <v>0</v>
      </c>
      <c r="H123" s="6">
        <v>0</v>
      </c>
      <c r="I123" s="6">
        <v>0</v>
      </c>
      <c r="J123" s="23">
        <f t="shared" si="121"/>
        <v>0</v>
      </c>
    </row>
    <row r="124" spans="1:10" ht="58.5" customHeight="1" x14ac:dyDescent="0.25">
      <c r="A124" s="29">
        <v>1</v>
      </c>
      <c r="B124" s="28" t="s">
        <v>36</v>
      </c>
      <c r="C124" s="29" t="s">
        <v>59</v>
      </c>
      <c r="D124" s="15">
        <f>SUM(D125:D128)</f>
        <v>4169.9579999999996</v>
      </c>
      <c r="E124" s="15">
        <f t="shared" ref="E124:J124" si="122">SUM(E125:E128)</f>
        <v>4184.62</v>
      </c>
      <c r="F124" s="15">
        <f t="shared" si="122"/>
        <v>4184.5999999999995</v>
      </c>
      <c r="G124" s="15">
        <f t="shared" si="122"/>
        <v>4115.2</v>
      </c>
      <c r="H124" s="15">
        <f t="shared" si="122"/>
        <v>4115.2</v>
      </c>
      <c r="I124" s="15">
        <f t="shared" si="122"/>
        <v>4115.2</v>
      </c>
      <c r="J124" s="15">
        <f t="shared" si="122"/>
        <v>24884.778000000002</v>
      </c>
    </row>
    <row r="125" spans="1:10" ht="15.75" x14ac:dyDescent="0.25">
      <c r="A125" s="29">
        <v>2</v>
      </c>
      <c r="B125" s="28"/>
      <c r="C125" s="29" t="s">
        <v>4</v>
      </c>
      <c r="D125" s="16">
        <v>4106.3779999999997</v>
      </c>
      <c r="E125" s="16">
        <v>4115.2</v>
      </c>
      <c r="F125" s="6">
        <v>4115.2</v>
      </c>
      <c r="G125" s="6">
        <v>4115.2</v>
      </c>
      <c r="H125" s="6">
        <v>4115.2</v>
      </c>
      <c r="I125" s="6">
        <v>4115.2</v>
      </c>
      <c r="J125" s="15">
        <f t="shared" ref="J125:J128" si="123">SUM(D125:I125)</f>
        <v>24682.378000000001</v>
      </c>
    </row>
    <row r="126" spans="1:10" ht="15.75" x14ac:dyDescent="0.25">
      <c r="A126" s="18">
        <v>3</v>
      </c>
      <c r="B126" s="20"/>
      <c r="C126" s="22" t="s">
        <v>5</v>
      </c>
      <c r="D126" s="16">
        <v>63.58</v>
      </c>
      <c r="E126" s="16">
        <v>69.42</v>
      </c>
      <c r="F126" s="6">
        <v>69.400000000000006</v>
      </c>
      <c r="G126" s="6">
        <v>0</v>
      </c>
      <c r="H126" s="6">
        <v>0</v>
      </c>
      <c r="I126" s="6">
        <v>0</v>
      </c>
      <c r="J126" s="23">
        <f t="shared" si="123"/>
        <v>202.4</v>
      </c>
    </row>
    <row r="127" spans="1:10" ht="15.75" x14ac:dyDescent="0.25">
      <c r="A127" s="18">
        <v>4</v>
      </c>
      <c r="B127" s="20"/>
      <c r="C127" s="22" t="s">
        <v>6</v>
      </c>
      <c r="D127" s="16">
        <v>0</v>
      </c>
      <c r="E127" s="16">
        <v>0</v>
      </c>
      <c r="F127" s="6">
        <v>0</v>
      </c>
      <c r="G127" s="6">
        <v>0</v>
      </c>
      <c r="H127" s="6">
        <v>0</v>
      </c>
      <c r="I127" s="6">
        <v>0</v>
      </c>
      <c r="J127" s="23">
        <f t="shared" si="123"/>
        <v>0</v>
      </c>
    </row>
    <row r="128" spans="1:10" ht="15.75" x14ac:dyDescent="0.25">
      <c r="A128" s="18">
        <v>5</v>
      </c>
      <c r="B128" s="20"/>
      <c r="C128" s="22" t="s">
        <v>7</v>
      </c>
      <c r="D128" s="16">
        <v>0</v>
      </c>
      <c r="E128" s="16">
        <v>0</v>
      </c>
      <c r="F128" s="6">
        <v>0</v>
      </c>
      <c r="G128" s="6">
        <v>0</v>
      </c>
      <c r="H128" s="6">
        <v>0</v>
      </c>
      <c r="I128" s="6">
        <v>0</v>
      </c>
      <c r="J128" s="23">
        <f t="shared" si="123"/>
        <v>0</v>
      </c>
    </row>
    <row r="129" spans="1:10" ht="59.25" customHeight="1" x14ac:dyDescent="0.25">
      <c r="A129" s="18">
        <v>1</v>
      </c>
      <c r="B129" s="20" t="s">
        <v>37</v>
      </c>
      <c r="C129" s="18" t="s">
        <v>59</v>
      </c>
      <c r="D129" s="24">
        <f>SUM(D130:D133)</f>
        <v>3198.87</v>
      </c>
      <c r="E129" s="24">
        <f t="shared" ref="E129:J129" si="124">SUM(E130:E133)</f>
        <v>3208.32</v>
      </c>
      <c r="F129" s="24">
        <f t="shared" si="124"/>
        <v>3208.3</v>
      </c>
      <c r="G129" s="24">
        <f t="shared" si="124"/>
        <v>3138.9</v>
      </c>
      <c r="H129" s="24">
        <f t="shared" si="124"/>
        <v>3138.9</v>
      </c>
      <c r="I129" s="24">
        <f t="shared" si="124"/>
        <v>3138.9</v>
      </c>
      <c r="J129" s="15">
        <f t="shared" si="124"/>
        <v>19032.190000000002</v>
      </c>
    </row>
    <row r="130" spans="1:10" ht="15.75" x14ac:dyDescent="0.25">
      <c r="A130" s="18">
        <v>2</v>
      </c>
      <c r="B130" s="20"/>
      <c r="C130" s="22" t="s">
        <v>4</v>
      </c>
      <c r="D130" s="16">
        <v>3135.29</v>
      </c>
      <c r="E130" s="16">
        <v>3138.9</v>
      </c>
      <c r="F130" s="6">
        <v>3138.9</v>
      </c>
      <c r="G130" s="6">
        <v>3138.9</v>
      </c>
      <c r="H130" s="6">
        <v>3138.9</v>
      </c>
      <c r="I130" s="6">
        <v>3138.9</v>
      </c>
      <c r="J130" s="23">
        <f t="shared" ref="J130:J133" si="125">SUM(D130:I130)</f>
        <v>18829.79</v>
      </c>
    </row>
    <row r="131" spans="1:10" ht="15.75" x14ac:dyDescent="0.25">
      <c r="A131" s="18">
        <v>3</v>
      </c>
      <c r="B131" s="20"/>
      <c r="C131" s="22" t="s">
        <v>5</v>
      </c>
      <c r="D131" s="16">
        <v>63.58</v>
      </c>
      <c r="E131" s="16">
        <v>69.42</v>
      </c>
      <c r="F131" s="6">
        <v>69.400000000000006</v>
      </c>
      <c r="G131" s="6">
        <v>0</v>
      </c>
      <c r="H131" s="6">
        <v>0</v>
      </c>
      <c r="I131" s="6">
        <v>0</v>
      </c>
      <c r="J131" s="23">
        <f t="shared" si="125"/>
        <v>202.4</v>
      </c>
    </row>
    <row r="132" spans="1:10" ht="15.75" x14ac:dyDescent="0.25">
      <c r="A132" s="18">
        <v>4</v>
      </c>
      <c r="B132" s="20"/>
      <c r="C132" s="22" t="s">
        <v>6</v>
      </c>
      <c r="D132" s="16">
        <v>0</v>
      </c>
      <c r="E132" s="16">
        <v>0</v>
      </c>
      <c r="F132" s="6">
        <v>0</v>
      </c>
      <c r="G132" s="6">
        <v>0</v>
      </c>
      <c r="H132" s="6">
        <v>0</v>
      </c>
      <c r="I132" s="6">
        <v>0</v>
      </c>
      <c r="J132" s="23">
        <f t="shared" si="125"/>
        <v>0</v>
      </c>
    </row>
    <row r="133" spans="1:10" ht="15.75" x14ac:dyDescent="0.25">
      <c r="A133" s="18">
        <v>5</v>
      </c>
      <c r="B133" s="20"/>
      <c r="C133" s="22" t="s">
        <v>7</v>
      </c>
      <c r="D133" s="16">
        <v>0</v>
      </c>
      <c r="E133" s="16">
        <v>0</v>
      </c>
      <c r="F133" s="6">
        <v>0</v>
      </c>
      <c r="G133" s="6">
        <v>0</v>
      </c>
      <c r="H133" s="6">
        <v>0</v>
      </c>
      <c r="I133" s="6">
        <v>0</v>
      </c>
      <c r="J133" s="23">
        <f t="shared" si="125"/>
        <v>0</v>
      </c>
    </row>
    <row r="134" spans="1:10" ht="63" x14ac:dyDescent="0.25">
      <c r="A134" s="18">
        <v>1</v>
      </c>
      <c r="B134" s="20" t="s">
        <v>38</v>
      </c>
      <c r="C134" s="18" t="s">
        <v>59</v>
      </c>
      <c r="D134" s="15">
        <f>SUM(D135:D138)</f>
        <v>3538.67</v>
      </c>
      <c r="E134" s="15">
        <f t="shared" ref="E134:J134" si="126">SUM(E135:E138)</f>
        <v>3544.52</v>
      </c>
      <c r="F134" s="15">
        <f t="shared" si="126"/>
        <v>3544.5</v>
      </c>
      <c r="G134" s="15">
        <f t="shared" si="126"/>
        <v>3475.1</v>
      </c>
      <c r="H134" s="15">
        <f t="shared" si="126"/>
        <v>3475.1</v>
      </c>
      <c r="I134" s="15">
        <f t="shared" si="126"/>
        <v>3475.1</v>
      </c>
      <c r="J134" s="23">
        <f t="shared" si="126"/>
        <v>21052.99</v>
      </c>
    </row>
    <row r="135" spans="1:10" ht="15.75" x14ac:dyDescent="0.25">
      <c r="A135" s="18">
        <v>2</v>
      </c>
      <c r="B135" s="20"/>
      <c r="C135" s="22" t="s">
        <v>4</v>
      </c>
      <c r="D135" s="16">
        <v>3475.09</v>
      </c>
      <c r="E135" s="16">
        <v>3475.1</v>
      </c>
      <c r="F135" s="6">
        <v>3475.1</v>
      </c>
      <c r="G135" s="6">
        <v>3475.1</v>
      </c>
      <c r="H135" s="6">
        <v>3475.1</v>
      </c>
      <c r="I135" s="6">
        <v>3475.1</v>
      </c>
      <c r="J135" s="23">
        <f t="shared" ref="J135:J138" si="127">SUM(D135:I135)</f>
        <v>20850.59</v>
      </c>
    </row>
    <row r="136" spans="1:10" ht="15.75" x14ac:dyDescent="0.25">
      <c r="A136" s="18">
        <v>3</v>
      </c>
      <c r="B136" s="20"/>
      <c r="C136" s="22" t="s">
        <v>5</v>
      </c>
      <c r="D136" s="16">
        <v>63.58</v>
      </c>
      <c r="E136" s="16">
        <v>69.42</v>
      </c>
      <c r="F136" s="6">
        <v>69.400000000000006</v>
      </c>
      <c r="G136" s="6">
        <v>0</v>
      </c>
      <c r="H136" s="6">
        <v>0</v>
      </c>
      <c r="I136" s="6">
        <v>0</v>
      </c>
      <c r="J136" s="23">
        <f t="shared" si="127"/>
        <v>202.4</v>
      </c>
    </row>
    <row r="137" spans="1:10" ht="15.75" x14ac:dyDescent="0.25">
      <c r="A137" s="18">
        <v>4</v>
      </c>
      <c r="B137" s="20"/>
      <c r="C137" s="22" t="s">
        <v>6</v>
      </c>
      <c r="D137" s="16">
        <v>0</v>
      </c>
      <c r="E137" s="16">
        <v>0</v>
      </c>
      <c r="F137" s="6">
        <v>0</v>
      </c>
      <c r="G137" s="6">
        <v>0</v>
      </c>
      <c r="H137" s="6">
        <v>0</v>
      </c>
      <c r="I137" s="6">
        <v>0</v>
      </c>
      <c r="J137" s="23">
        <f t="shared" si="127"/>
        <v>0</v>
      </c>
    </row>
    <row r="138" spans="1:10" ht="15.75" x14ac:dyDescent="0.25">
      <c r="A138" s="18">
        <v>5</v>
      </c>
      <c r="B138" s="20"/>
      <c r="C138" s="22" t="s">
        <v>7</v>
      </c>
      <c r="D138" s="16">
        <v>0</v>
      </c>
      <c r="E138" s="16">
        <v>0</v>
      </c>
      <c r="F138" s="6">
        <v>0</v>
      </c>
      <c r="G138" s="6">
        <v>0</v>
      </c>
      <c r="H138" s="6">
        <v>0</v>
      </c>
      <c r="I138" s="6">
        <v>0</v>
      </c>
      <c r="J138" s="23">
        <f t="shared" si="127"/>
        <v>0</v>
      </c>
    </row>
    <row r="139" spans="1:10" ht="45" customHeight="1" x14ac:dyDescent="0.25">
      <c r="A139" s="18">
        <v>1</v>
      </c>
      <c r="B139" s="20" t="s">
        <v>39</v>
      </c>
      <c r="C139" s="18" t="s">
        <v>59</v>
      </c>
      <c r="D139" s="15">
        <f>SUM(D140:D143)</f>
        <v>3738.2345699999996</v>
      </c>
      <c r="E139" s="15">
        <f t="shared" ref="E139:J139" si="128">SUM(E140:E143)</f>
        <v>3754.0726</v>
      </c>
      <c r="F139" s="15">
        <f t="shared" si="128"/>
        <v>3754.1</v>
      </c>
      <c r="G139" s="15">
        <f t="shared" si="128"/>
        <v>3684.7</v>
      </c>
      <c r="H139" s="15">
        <f t="shared" si="128"/>
        <v>3684.7</v>
      </c>
      <c r="I139" s="15">
        <f t="shared" si="128"/>
        <v>3684.7</v>
      </c>
      <c r="J139" s="23">
        <f t="shared" si="128"/>
        <v>22300.507170000001</v>
      </c>
    </row>
    <row r="140" spans="1:10" ht="15.75" x14ac:dyDescent="0.25">
      <c r="A140" s="18">
        <v>2</v>
      </c>
      <c r="B140" s="20"/>
      <c r="C140" s="22" t="s">
        <v>4</v>
      </c>
      <c r="D140" s="16">
        <v>3674.6521899999998</v>
      </c>
      <c r="E140" s="16">
        <v>3684.6521899999998</v>
      </c>
      <c r="F140" s="6">
        <v>3684.7</v>
      </c>
      <c r="G140" s="6">
        <v>3684.7</v>
      </c>
      <c r="H140" s="6">
        <v>3684.7</v>
      </c>
      <c r="I140" s="6">
        <v>3684.7</v>
      </c>
      <c r="J140" s="23">
        <f t="shared" ref="J140:J143" si="129">SUM(D140:I140)</f>
        <v>22098.104380000001</v>
      </c>
    </row>
    <row r="141" spans="1:10" ht="15.75" x14ac:dyDescent="0.25">
      <c r="A141" s="18">
        <v>3</v>
      </c>
      <c r="B141" s="20"/>
      <c r="C141" s="22" t="s">
        <v>5</v>
      </c>
      <c r="D141" s="16">
        <v>63.582380000000001</v>
      </c>
      <c r="E141" s="16">
        <v>69.420410000000004</v>
      </c>
      <c r="F141" s="6">
        <v>69.400000000000006</v>
      </c>
      <c r="G141" s="6">
        <v>0</v>
      </c>
      <c r="H141" s="6">
        <v>0</v>
      </c>
      <c r="I141" s="6">
        <v>0</v>
      </c>
      <c r="J141" s="23">
        <f t="shared" si="129"/>
        <v>202.40279000000001</v>
      </c>
    </row>
    <row r="142" spans="1:10" ht="15.75" x14ac:dyDescent="0.25">
      <c r="A142" s="18">
        <v>4</v>
      </c>
      <c r="B142" s="20"/>
      <c r="C142" s="22" t="s">
        <v>6</v>
      </c>
      <c r="D142" s="16">
        <v>0</v>
      </c>
      <c r="E142" s="16">
        <v>0</v>
      </c>
      <c r="F142" s="6">
        <v>0</v>
      </c>
      <c r="G142" s="6">
        <v>0</v>
      </c>
      <c r="H142" s="6">
        <v>0</v>
      </c>
      <c r="I142" s="6">
        <v>0</v>
      </c>
      <c r="J142" s="23">
        <f t="shared" si="129"/>
        <v>0</v>
      </c>
    </row>
    <row r="143" spans="1:10" ht="15.75" x14ac:dyDescent="0.25">
      <c r="A143" s="18">
        <v>5</v>
      </c>
      <c r="B143" s="20"/>
      <c r="C143" s="22" t="s">
        <v>7</v>
      </c>
      <c r="D143" s="16">
        <v>0</v>
      </c>
      <c r="E143" s="16">
        <v>0</v>
      </c>
      <c r="F143" s="6">
        <v>0</v>
      </c>
      <c r="G143" s="6">
        <v>0</v>
      </c>
      <c r="H143" s="6">
        <v>0</v>
      </c>
      <c r="I143" s="6">
        <v>0</v>
      </c>
      <c r="J143" s="23">
        <f t="shared" si="129"/>
        <v>0</v>
      </c>
    </row>
    <row r="144" spans="1:10" ht="59.25" customHeight="1" x14ac:dyDescent="0.25">
      <c r="A144" s="18">
        <v>1</v>
      </c>
      <c r="B144" s="20" t="s">
        <v>40</v>
      </c>
      <c r="C144" s="18" t="s">
        <v>59</v>
      </c>
      <c r="D144" s="21">
        <f>SUM(D145:D148)</f>
        <v>3127.886</v>
      </c>
      <c r="E144" s="21">
        <f t="shared" ref="E144:J144" si="130">SUM(E145:E148)</f>
        <v>3139.6</v>
      </c>
      <c r="F144" s="21">
        <f t="shared" si="130"/>
        <v>3139.6</v>
      </c>
      <c r="G144" s="21">
        <f t="shared" si="130"/>
        <v>3070.2</v>
      </c>
      <c r="H144" s="21">
        <f t="shared" si="130"/>
        <v>3070.2</v>
      </c>
      <c r="I144" s="21">
        <f t="shared" si="130"/>
        <v>3070.2</v>
      </c>
      <c r="J144" s="15">
        <f t="shared" si="130"/>
        <v>18617.686000000002</v>
      </c>
    </row>
    <row r="145" spans="1:10" ht="15.75" x14ac:dyDescent="0.25">
      <c r="A145" s="18">
        <v>2</v>
      </c>
      <c r="B145" s="20"/>
      <c r="C145" s="22" t="s">
        <v>4</v>
      </c>
      <c r="D145" s="16">
        <v>3064.306</v>
      </c>
      <c r="E145" s="16">
        <v>3070.2</v>
      </c>
      <c r="F145" s="6">
        <v>3070.2</v>
      </c>
      <c r="G145" s="6">
        <v>3070.2</v>
      </c>
      <c r="H145" s="6">
        <v>3070.2</v>
      </c>
      <c r="I145" s="6">
        <v>3070.2</v>
      </c>
      <c r="J145" s="23">
        <f t="shared" ref="J145:J148" si="131">SUM(D145:I145)</f>
        <v>18415.306</v>
      </c>
    </row>
    <row r="146" spans="1:10" ht="15.75" x14ac:dyDescent="0.25">
      <c r="A146" s="18">
        <v>3</v>
      </c>
      <c r="B146" s="20"/>
      <c r="C146" s="22" t="s">
        <v>5</v>
      </c>
      <c r="D146" s="16">
        <v>63.58</v>
      </c>
      <c r="E146" s="16">
        <v>69.400000000000006</v>
      </c>
      <c r="F146" s="6">
        <v>69.400000000000006</v>
      </c>
      <c r="G146" s="6">
        <v>0</v>
      </c>
      <c r="H146" s="6">
        <v>0</v>
      </c>
      <c r="I146" s="6">
        <v>0</v>
      </c>
      <c r="J146" s="23">
        <f t="shared" si="131"/>
        <v>202.38000000000002</v>
      </c>
    </row>
    <row r="147" spans="1:10" ht="15.75" x14ac:dyDescent="0.25">
      <c r="A147" s="18">
        <v>4</v>
      </c>
      <c r="B147" s="20"/>
      <c r="C147" s="22" t="s">
        <v>6</v>
      </c>
      <c r="D147" s="16">
        <v>0</v>
      </c>
      <c r="E147" s="16">
        <v>0</v>
      </c>
      <c r="F147" s="6">
        <v>0</v>
      </c>
      <c r="G147" s="6">
        <v>0</v>
      </c>
      <c r="H147" s="6">
        <v>0</v>
      </c>
      <c r="I147" s="6">
        <v>0</v>
      </c>
      <c r="J147" s="23">
        <f t="shared" si="131"/>
        <v>0</v>
      </c>
    </row>
    <row r="148" spans="1:10" ht="15.75" x14ac:dyDescent="0.25">
      <c r="A148" s="18">
        <v>5</v>
      </c>
      <c r="B148" s="20"/>
      <c r="C148" s="22" t="s">
        <v>7</v>
      </c>
      <c r="D148" s="16">
        <v>0</v>
      </c>
      <c r="E148" s="16">
        <v>0</v>
      </c>
      <c r="F148" s="6">
        <v>0</v>
      </c>
      <c r="G148" s="6">
        <v>0</v>
      </c>
      <c r="H148" s="6">
        <v>0</v>
      </c>
      <c r="I148" s="6">
        <v>0</v>
      </c>
      <c r="J148" s="23">
        <f t="shared" si="131"/>
        <v>0</v>
      </c>
    </row>
    <row r="149" spans="1:10" ht="59.25" customHeight="1" x14ac:dyDescent="0.25">
      <c r="A149" s="18">
        <v>1</v>
      </c>
      <c r="B149" s="20" t="s">
        <v>41</v>
      </c>
      <c r="C149" s="18" t="s">
        <v>59</v>
      </c>
      <c r="D149" s="15">
        <f>SUM(D150:D153)</f>
        <v>5495.5129999999999</v>
      </c>
      <c r="E149" s="15">
        <f t="shared" ref="E149:J149" si="132">SUM(E150:E153)</f>
        <v>5505.1529999999993</v>
      </c>
      <c r="F149" s="15">
        <f t="shared" si="132"/>
        <v>5520.5999999999995</v>
      </c>
      <c r="G149" s="15">
        <f t="shared" si="132"/>
        <v>5451.2</v>
      </c>
      <c r="H149" s="15">
        <f t="shared" si="132"/>
        <v>5451.2</v>
      </c>
      <c r="I149" s="15">
        <f t="shared" si="132"/>
        <v>5451.2</v>
      </c>
      <c r="J149" s="23">
        <f t="shared" si="132"/>
        <v>32874.866000000002</v>
      </c>
    </row>
    <row r="150" spans="1:10" ht="15.75" x14ac:dyDescent="0.25">
      <c r="A150" s="18">
        <v>2</v>
      </c>
      <c r="B150" s="20"/>
      <c r="C150" s="22" t="s">
        <v>4</v>
      </c>
      <c r="D150" s="16">
        <v>5431.933</v>
      </c>
      <c r="E150" s="16">
        <v>5435.7529999999997</v>
      </c>
      <c r="F150" s="6">
        <v>5451.2</v>
      </c>
      <c r="G150" s="6">
        <v>5451.2</v>
      </c>
      <c r="H150" s="6">
        <v>5451.2</v>
      </c>
      <c r="I150" s="6">
        <v>5451.2</v>
      </c>
      <c r="J150" s="23">
        <f t="shared" ref="J150:J153" si="133">SUM(D150:I150)</f>
        <v>32672.486000000001</v>
      </c>
    </row>
    <row r="151" spans="1:10" ht="15.75" x14ac:dyDescent="0.25">
      <c r="A151" s="18">
        <v>3</v>
      </c>
      <c r="B151" s="20"/>
      <c r="C151" s="22" t="s">
        <v>5</v>
      </c>
      <c r="D151" s="16">
        <v>63.58</v>
      </c>
      <c r="E151" s="16">
        <v>69.400000000000006</v>
      </c>
      <c r="F151" s="6">
        <v>69.400000000000006</v>
      </c>
      <c r="G151" s="6">
        <v>0</v>
      </c>
      <c r="H151" s="6">
        <v>0</v>
      </c>
      <c r="I151" s="6">
        <v>0</v>
      </c>
      <c r="J151" s="23">
        <f t="shared" si="133"/>
        <v>202.38000000000002</v>
      </c>
    </row>
    <row r="152" spans="1:10" ht="15.75" x14ac:dyDescent="0.25">
      <c r="A152" s="18">
        <v>4</v>
      </c>
      <c r="B152" s="20"/>
      <c r="C152" s="22" t="s">
        <v>6</v>
      </c>
      <c r="D152" s="16">
        <v>0</v>
      </c>
      <c r="E152" s="16">
        <v>0</v>
      </c>
      <c r="F152" s="6">
        <v>0</v>
      </c>
      <c r="G152" s="6">
        <v>0</v>
      </c>
      <c r="H152" s="6">
        <v>0</v>
      </c>
      <c r="I152" s="6">
        <v>0</v>
      </c>
      <c r="J152" s="23">
        <f t="shared" si="133"/>
        <v>0</v>
      </c>
    </row>
    <row r="153" spans="1:10" ht="15.75" x14ac:dyDescent="0.25">
      <c r="A153" s="18">
        <v>5</v>
      </c>
      <c r="B153" s="20"/>
      <c r="C153" s="22" t="s">
        <v>7</v>
      </c>
      <c r="D153" s="16">
        <v>0</v>
      </c>
      <c r="E153" s="16">
        <v>0</v>
      </c>
      <c r="F153" s="6">
        <v>0</v>
      </c>
      <c r="G153" s="6">
        <v>0</v>
      </c>
      <c r="H153" s="6">
        <v>0</v>
      </c>
      <c r="I153" s="6">
        <v>0</v>
      </c>
      <c r="J153" s="23">
        <f t="shared" si="133"/>
        <v>0</v>
      </c>
    </row>
    <row r="154" spans="1:10" ht="48" customHeight="1" x14ac:dyDescent="0.25">
      <c r="A154" s="18">
        <v>1</v>
      </c>
      <c r="B154" s="20" t="s">
        <v>42</v>
      </c>
      <c r="C154" s="18" t="s">
        <v>59</v>
      </c>
      <c r="D154" s="15">
        <f>SUM(D155:D158)</f>
        <v>3314.627</v>
      </c>
      <c r="E154" s="15">
        <f t="shared" ref="E154:J154" si="134">SUM(E155:E158)</f>
        <v>3320.4679900000001</v>
      </c>
      <c r="F154" s="15">
        <f t="shared" si="134"/>
        <v>3320.4</v>
      </c>
      <c r="G154" s="15">
        <f t="shared" si="134"/>
        <v>3251</v>
      </c>
      <c r="H154" s="15">
        <f t="shared" si="134"/>
        <v>3251</v>
      </c>
      <c r="I154" s="15">
        <f t="shared" si="134"/>
        <v>3251</v>
      </c>
      <c r="J154" s="23">
        <f t="shared" si="134"/>
        <v>19708.494989999999</v>
      </c>
    </row>
    <row r="155" spans="1:10" ht="15.75" x14ac:dyDescent="0.25">
      <c r="A155" s="18">
        <v>2</v>
      </c>
      <c r="B155" s="20"/>
      <c r="C155" s="22" t="s">
        <v>4</v>
      </c>
      <c r="D155" s="16">
        <v>3251.047</v>
      </c>
      <c r="E155" s="16">
        <v>3251.04799</v>
      </c>
      <c r="F155" s="6">
        <v>3251</v>
      </c>
      <c r="G155" s="6">
        <v>3251</v>
      </c>
      <c r="H155" s="6">
        <v>3251</v>
      </c>
      <c r="I155" s="6">
        <v>3251</v>
      </c>
      <c r="J155" s="23">
        <f t="shared" ref="J155:J158" si="135">SUM(D155:I155)</f>
        <v>19506.094989999998</v>
      </c>
    </row>
    <row r="156" spans="1:10" ht="15.75" x14ac:dyDescent="0.25">
      <c r="A156" s="18">
        <v>3</v>
      </c>
      <c r="B156" s="20"/>
      <c r="C156" s="22" t="s">
        <v>5</v>
      </c>
      <c r="D156" s="16">
        <v>63.58</v>
      </c>
      <c r="E156" s="16">
        <v>69.42</v>
      </c>
      <c r="F156" s="6">
        <v>69.400000000000006</v>
      </c>
      <c r="G156" s="6">
        <v>0</v>
      </c>
      <c r="H156" s="6">
        <v>0</v>
      </c>
      <c r="I156" s="6">
        <v>0</v>
      </c>
      <c r="J156" s="23">
        <f t="shared" si="135"/>
        <v>202.4</v>
      </c>
    </row>
    <row r="157" spans="1:10" ht="15.75" x14ac:dyDescent="0.25">
      <c r="A157" s="18">
        <v>4</v>
      </c>
      <c r="B157" s="20"/>
      <c r="C157" s="22" t="s">
        <v>6</v>
      </c>
      <c r="D157" s="16">
        <v>0</v>
      </c>
      <c r="E157" s="16">
        <v>0</v>
      </c>
      <c r="F157" s="6">
        <v>0</v>
      </c>
      <c r="G157" s="6">
        <v>0</v>
      </c>
      <c r="H157" s="6">
        <v>0</v>
      </c>
      <c r="I157" s="6">
        <v>0</v>
      </c>
      <c r="J157" s="23">
        <f t="shared" si="135"/>
        <v>0</v>
      </c>
    </row>
    <row r="158" spans="1:10" ht="15.75" x14ac:dyDescent="0.25">
      <c r="A158" s="18">
        <v>5</v>
      </c>
      <c r="B158" s="20"/>
      <c r="C158" s="22" t="s">
        <v>7</v>
      </c>
      <c r="D158" s="16">
        <v>0</v>
      </c>
      <c r="E158" s="16">
        <v>0</v>
      </c>
      <c r="F158" s="6">
        <v>0</v>
      </c>
      <c r="G158" s="6">
        <v>0</v>
      </c>
      <c r="H158" s="6">
        <v>0</v>
      </c>
      <c r="I158" s="6">
        <v>0</v>
      </c>
      <c r="J158" s="23">
        <f t="shared" si="135"/>
        <v>0</v>
      </c>
    </row>
    <row r="159" spans="1:10" ht="31.5" x14ac:dyDescent="0.25">
      <c r="A159" s="18">
        <v>1</v>
      </c>
      <c r="B159" s="20" t="s">
        <v>67</v>
      </c>
      <c r="C159" s="18" t="s">
        <v>59</v>
      </c>
      <c r="D159" s="25">
        <f>SUM(D160:D163)</f>
        <v>42284.2</v>
      </c>
      <c r="E159" s="25">
        <f t="shared" ref="E159:J159" si="136">SUM(E160:E163)</f>
        <v>42284.2</v>
      </c>
      <c r="F159" s="25">
        <f t="shared" si="136"/>
        <v>42284.2</v>
      </c>
      <c r="G159" s="25">
        <f t="shared" si="136"/>
        <v>42284.2</v>
      </c>
      <c r="H159" s="25">
        <f t="shared" si="136"/>
        <v>42284.2</v>
      </c>
      <c r="I159" s="25">
        <f t="shared" si="136"/>
        <v>42284.2</v>
      </c>
      <c r="J159" s="15">
        <f t="shared" si="136"/>
        <v>253705.2</v>
      </c>
    </row>
    <row r="160" spans="1:10" ht="15.75" x14ac:dyDescent="0.25">
      <c r="A160" s="18">
        <v>2</v>
      </c>
      <c r="B160" s="20"/>
      <c r="C160" s="18" t="s">
        <v>4</v>
      </c>
      <c r="D160" s="15">
        <v>42284.2</v>
      </c>
      <c r="E160" s="15">
        <v>42284.2</v>
      </c>
      <c r="F160" s="15">
        <v>42284.2</v>
      </c>
      <c r="G160" s="15">
        <v>42284.2</v>
      </c>
      <c r="H160" s="15">
        <v>42284.2</v>
      </c>
      <c r="I160" s="15">
        <v>42284.2</v>
      </c>
      <c r="J160" s="15">
        <f t="shared" ref="J160:J163" si="137">SUM(D160:I160)</f>
        <v>253705.2</v>
      </c>
    </row>
    <row r="161" spans="1:10" ht="15.75" x14ac:dyDescent="0.25">
      <c r="A161" s="18">
        <v>3</v>
      </c>
      <c r="B161" s="20"/>
      <c r="C161" s="18" t="s">
        <v>5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f t="shared" si="137"/>
        <v>0</v>
      </c>
    </row>
    <row r="162" spans="1:10" ht="15.75" x14ac:dyDescent="0.25">
      <c r="A162" s="18">
        <v>4</v>
      </c>
      <c r="B162" s="20"/>
      <c r="C162" s="18" t="s">
        <v>6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f t="shared" si="137"/>
        <v>0</v>
      </c>
    </row>
    <row r="163" spans="1:10" ht="15.75" x14ac:dyDescent="0.25">
      <c r="A163" s="18">
        <v>5</v>
      </c>
      <c r="B163" s="20"/>
      <c r="C163" s="18" t="s">
        <v>7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f t="shared" si="137"/>
        <v>0</v>
      </c>
    </row>
    <row r="164" spans="1:10" ht="32.25" customHeight="1" x14ac:dyDescent="0.25">
      <c r="A164" s="18">
        <v>1</v>
      </c>
      <c r="B164" s="20" t="s">
        <v>43</v>
      </c>
      <c r="C164" s="18" t="s">
        <v>59</v>
      </c>
      <c r="D164" s="21">
        <f>SUM(D165:D168)</f>
        <v>12385.78501</v>
      </c>
      <c r="E164" s="21">
        <f t="shared" ref="E164:J164" si="138">SUM(E165:E168)</f>
        <v>12385.78501</v>
      </c>
      <c r="F164" s="21">
        <f t="shared" si="138"/>
        <v>9710.6</v>
      </c>
      <c r="G164" s="21">
        <f t="shared" si="138"/>
        <v>9710.6</v>
      </c>
      <c r="H164" s="21">
        <f t="shared" si="138"/>
        <v>9710.6</v>
      </c>
      <c r="I164" s="21">
        <f t="shared" si="138"/>
        <v>9710.6</v>
      </c>
      <c r="J164" s="15">
        <f t="shared" si="138"/>
        <v>63613.970019999993</v>
      </c>
    </row>
    <row r="165" spans="1:10" ht="15.75" x14ac:dyDescent="0.25">
      <c r="A165" s="18">
        <v>2</v>
      </c>
      <c r="B165" s="20"/>
      <c r="C165" s="22" t="s">
        <v>4</v>
      </c>
      <c r="D165" s="16">
        <v>12385.78501</v>
      </c>
      <c r="E165" s="16">
        <v>12385.78501</v>
      </c>
      <c r="F165" s="6">
        <v>9710.6</v>
      </c>
      <c r="G165" s="6">
        <v>9710.6</v>
      </c>
      <c r="H165" s="6">
        <v>9710.6</v>
      </c>
      <c r="I165" s="6">
        <v>9710.6</v>
      </c>
      <c r="J165" s="23">
        <f t="shared" ref="J165:J168" si="139">SUM(D165:I165)</f>
        <v>63613.970019999993</v>
      </c>
    </row>
    <row r="166" spans="1:10" ht="15.75" x14ac:dyDescent="0.25">
      <c r="A166" s="18">
        <v>3</v>
      </c>
      <c r="B166" s="20"/>
      <c r="C166" s="22" t="s">
        <v>5</v>
      </c>
      <c r="D166" s="16">
        <v>0</v>
      </c>
      <c r="E166" s="16">
        <v>0</v>
      </c>
      <c r="F166" s="6">
        <v>0</v>
      </c>
      <c r="G166" s="15">
        <v>0</v>
      </c>
      <c r="H166" s="15">
        <v>0</v>
      </c>
      <c r="I166" s="15">
        <v>0</v>
      </c>
      <c r="J166" s="23">
        <f t="shared" si="139"/>
        <v>0</v>
      </c>
    </row>
    <row r="167" spans="1:10" ht="15.75" x14ac:dyDescent="0.25">
      <c r="A167" s="18">
        <v>4</v>
      </c>
      <c r="B167" s="20"/>
      <c r="C167" s="22" t="s">
        <v>6</v>
      </c>
      <c r="D167" s="16">
        <v>0</v>
      </c>
      <c r="E167" s="16">
        <v>0</v>
      </c>
      <c r="F167" s="6">
        <v>0</v>
      </c>
      <c r="G167" s="15">
        <v>0</v>
      </c>
      <c r="H167" s="15">
        <v>0</v>
      </c>
      <c r="I167" s="15">
        <v>0</v>
      </c>
      <c r="J167" s="23">
        <f t="shared" si="139"/>
        <v>0</v>
      </c>
    </row>
    <row r="168" spans="1:10" ht="15.75" x14ac:dyDescent="0.25">
      <c r="A168" s="18">
        <v>5</v>
      </c>
      <c r="B168" s="20"/>
      <c r="C168" s="22" t="s">
        <v>7</v>
      </c>
      <c r="D168" s="16">
        <v>0</v>
      </c>
      <c r="E168" s="16">
        <v>0</v>
      </c>
      <c r="F168" s="6">
        <v>0</v>
      </c>
      <c r="G168" s="15">
        <v>0</v>
      </c>
      <c r="H168" s="15">
        <v>0</v>
      </c>
      <c r="I168" s="15">
        <v>0</v>
      </c>
      <c r="J168" s="23">
        <f t="shared" si="139"/>
        <v>0</v>
      </c>
    </row>
    <row r="169" spans="1:10" ht="31.5" x14ac:dyDescent="0.25">
      <c r="A169" s="18">
        <v>1</v>
      </c>
      <c r="B169" s="20" t="s">
        <v>44</v>
      </c>
      <c r="C169" s="18" t="s">
        <v>59</v>
      </c>
      <c r="D169" s="24">
        <f>SUM(D170:D173)</f>
        <v>4394.5411999999997</v>
      </c>
      <c r="E169" s="24">
        <f t="shared" ref="E169:J169" si="140">SUM(E170:E173)</f>
        <v>4394.5141199999998</v>
      </c>
      <c r="F169" s="24">
        <f t="shared" si="140"/>
        <v>1172.9000000000001</v>
      </c>
      <c r="G169" s="24">
        <f t="shared" si="140"/>
        <v>1172.9000000000001</v>
      </c>
      <c r="H169" s="24">
        <f t="shared" si="140"/>
        <v>1172.9000000000001</v>
      </c>
      <c r="I169" s="24">
        <f t="shared" si="140"/>
        <v>1172.9000000000001</v>
      </c>
      <c r="J169" s="15">
        <f t="shared" si="140"/>
        <v>13480.655319999998</v>
      </c>
    </row>
    <row r="170" spans="1:10" ht="15.75" x14ac:dyDescent="0.25">
      <c r="A170" s="18">
        <v>2</v>
      </c>
      <c r="B170" s="20"/>
      <c r="C170" s="22" t="s">
        <v>4</v>
      </c>
      <c r="D170" s="16">
        <v>4394.5411999999997</v>
      </c>
      <c r="E170" s="16">
        <v>4394.5141199999998</v>
      </c>
      <c r="F170" s="8">
        <v>1172.9000000000001</v>
      </c>
      <c r="G170" s="8">
        <v>1172.9000000000001</v>
      </c>
      <c r="H170" s="8">
        <v>1172.9000000000001</v>
      </c>
      <c r="I170" s="8">
        <v>1172.9000000000001</v>
      </c>
      <c r="J170" s="23">
        <f t="shared" ref="J170:J173" si="141">SUM(D170:I170)</f>
        <v>13480.655319999998</v>
      </c>
    </row>
    <row r="171" spans="1:10" ht="15.75" x14ac:dyDescent="0.25">
      <c r="A171" s="18">
        <v>3</v>
      </c>
      <c r="B171" s="20"/>
      <c r="C171" s="18" t="s">
        <v>5</v>
      </c>
      <c r="D171" s="17">
        <v>0</v>
      </c>
      <c r="E171" s="17">
        <v>0</v>
      </c>
      <c r="F171" s="9">
        <v>0</v>
      </c>
      <c r="G171" s="9">
        <v>0</v>
      </c>
      <c r="H171" s="9">
        <v>0</v>
      </c>
      <c r="I171" s="9">
        <v>0</v>
      </c>
      <c r="J171" s="15">
        <f t="shared" si="141"/>
        <v>0</v>
      </c>
    </row>
    <row r="172" spans="1:10" ht="15.75" x14ac:dyDescent="0.25">
      <c r="A172" s="18">
        <v>4</v>
      </c>
      <c r="B172" s="20"/>
      <c r="C172" s="18" t="s">
        <v>6</v>
      </c>
      <c r="D172" s="16">
        <v>0</v>
      </c>
      <c r="E172" s="16">
        <v>0</v>
      </c>
      <c r="F172" s="6">
        <v>0</v>
      </c>
      <c r="G172" s="6">
        <v>0</v>
      </c>
      <c r="H172" s="6">
        <v>0</v>
      </c>
      <c r="I172" s="6">
        <v>0</v>
      </c>
      <c r="J172" s="15">
        <f t="shared" si="141"/>
        <v>0</v>
      </c>
    </row>
    <row r="173" spans="1:10" ht="15.75" x14ac:dyDescent="0.25">
      <c r="A173" s="18">
        <v>5</v>
      </c>
      <c r="B173" s="20"/>
      <c r="C173" s="18" t="s">
        <v>7</v>
      </c>
      <c r="D173" s="16">
        <v>0</v>
      </c>
      <c r="E173" s="16">
        <v>0</v>
      </c>
      <c r="F173" s="6">
        <v>0</v>
      </c>
      <c r="G173" s="6">
        <v>0</v>
      </c>
      <c r="H173" s="6">
        <v>0</v>
      </c>
      <c r="I173" s="6">
        <v>0</v>
      </c>
      <c r="J173" s="15">
        <f t="shared" si="141"/>
        <v>0</v>
      </c>
    </row>
    <row r="174" spans="1:10" ht="31.5" x14ac:dyDescent="0.25">
      <c r="A174" s="18">
        <v>1</v>
      </c>
      <c r="B174" s="20" t="s">
        <v>45</v>
      </c>
      <c r="C174" s="18" t="s">
        <v>59</v>
      </c>
      <c r="D174" s="21">
        <f>SUM(D175:D178)</f>
        <v>8557.85808</v>
      </c>
      <c r="E174" s="21">
        <f t="shared" ref="E174:J174" si="142">SUM(E175:E178)</f>
        <v>8557.85808</v>
      </c>
      <c r="F174" s="21">
        <f t="shared" si="142"/>
        <v>7226.5</v>
      </c>
      <c r="G174" s="21">
        <f t="shared" si="142"/>
        <v>7226.5</v>
      </c>
      <c r="H174" s="21">
        <f t="shared" si="142"/>
        <v>7226.5</v>
      </c>
      <c r="I174" s="21">
        <f t="shared" si="142"/>
        <v>7226.5</v>
      </c>
      <c r="J174" s="15">
        <f t="shared" si="142"/>
        <v>46021.716159999996</v>
      </c>
    </row>
    <row r="175" spans="1:10" ht="15.75" x14ac:dyDescent="0.25">
      <c r="A175" s="18">
        <v>2</v>
      </c>
      <c r="B175" s="20"/>
      <c r="C175" s="22" t="s">
        <v>4</v>
      </c>
      <c r="D175" s="16">
        <v>8557.85808</v>
      </c>
      <c r="E175" s="16">
        <v>8557.85808</v>
      </c>
      <c r="F175" s="8">
        <v>7226.5</v>
      </c>
      <c r="G175" s="8">
        <v>7226.5</v>
      </c>
      <c r="H175" s="8">
        <v>7226.5</v>
      </c>
      <c r="I175" s="8">
        <v>7226.5</v>
      </c>
      <c r="J175" s="23">
        <f t="shared" ref="J175:J178" si="143">SUM(D175:I175)</f>
        <v>46021.716159999996</v>
      </c>
    </row>
    <row r="176" spans="1:10" ht="15.75" x14ac:dyDescent="0.25">
      <c r="A176" s="18">
        <v>3</v>
      </c>
      <c r="B176" s="20"/>
      <c r="C176" s="18" t="s">
        <v>5</v>
      </c>
      <c r="D176" s="17">
        <v>0</v>
      </c>
      <c r="E176" s="17">
        <v>0</v>
      </c>
      <c r="F176" s="9">
        <v>0</v>
      </c>
      <c r="G176" s="9">
        <v>0</v>
      </c>
      <c r="H176" s="9">
        <v>0</v>
      </c>
      <c r="I176" s="9">
        <v>0</v>
      </c>
      <c r="J176" s="15">
        <f t="shared" si="143"/>
        <v>0</v>
      </c>
    </row>
    <row r="177" spans="1:10" ht="15.75" x14ac:dyDescent="0.25">
      <c r="A177" s="18">
        <v>4</v>
      </c>
      <c r="B177" s="20"/>
      <c r="C177" s="18" t="s">
        <v>6</v>
      </c>
      <c r="D177" s="16">
        <v>0</v>
      </c>
      <c r="E177" s="16">
        <v>0</v>
      </c>
      <c r="F177" s="6">
        <v>0</v>
      </c>
      <c r="G177" s="6">
        <v>0</v>
      </c>
      <c r="H177" s="6">
        <v>0</v>
      </c>
      <c r="I177" s="6">
        <v>0</v>
      </c>
      <c r="J177" s="15">
        <f t="shared" si="143"/>
        <v>0</v>
      </c>
    </row>
    <row r="178" spans="1:10" ht="15.75" x14ac:dyDescent="0.25">
      <c r="A178" s="18">
        <v>5</v>
      </c>
      <c r="B178" s="20"/>
      <c r="C178" s="18" t="s">
        <v>7</v>
      </c>
      <c r="D178" s="16">
        <v>0</v>
      </c>
      <c r="E178" s="16">
        <v>0</v>
      </c>
      <c r="F178" s="6">
        <v>0</v>
      </c>
      <c r="G178" s="6">
        <v>0</v>
      </c>
      <c r="H178" s="6">
        <v>0</v>
      </c>
      <c r="I178" s="6">
        <v>0</v>
      </c>
      <c r="J178" s="15">
        <f t="shared" si="143"/>
        <v>0</v>
      </c>
    </row>
    <row r="179" spans="1:10" ht="30" customHeight="1" x14ac:dyDescent="0.25">
      <c r="A179" s="18">
        <v>1</v>
      </c>
      <c r="B179" s="20" t="s">
        <v>56</v>
      </c>
      <c r="C179" s="18" t="s">
        <v>59</v>
      </c>
      <c r="D179" s="21">
        <f>SUM(D180:D183)</f>
        <v>90</v>
      </c>
      <c r="E179" s="21">
        <f t="shared" ref="E179:J179" si="144">SUM(E180:E183)</f>
        <v>90</v>
      </c>
      <c r="F179" s="21">
        <f t="shared" si="144"/>
        <v>113.2</v>
      </c>
      <c r="G179" s="21">
        <f t="shared" si="144"/>
        <v>113.2</v>
      </c>
      <c r="H179" s="21">
        <f t="shared" si="144"/>
        <v>113.2</v>
      </c>
      <c r="I179" s="21">
        <f t="shared" si="144"/>
        <v>113.2</v>
      </c>
      <c r="J179" s="15">
        <f t="shared" si="144"/>
        <v>632.80000000000007</v>
      </c>
    </row>
    <row r="180" spans="1:10" ht="15.75" x14ac:dyDescent="0.25">
      <c r="A180" s="18">
        <v>2</v>
      </c>
      <c r="B180" s="20"/>
      <c r="C180" s="22" t="s">
        <v>4</v>
      </c>
      <c r="D180" s="16">
        <v>90</v>
      </c>
      <c r="E180" s="16">
        <v>90</v>
      </c>
      <c r="F180" s="6">
        <v>113.2</v>
      </c>
      <c r="G180" s="6">
        <v>113.2</v>
      </c>
      <c r="H180" s="6">
        <v>113.2</v>
      </c>
      <c r="I180" s="6">
        <v>113.2</v>
      </c>
      <c r="J180" s="23">
        <f t="shared" ref="J180:J183" si="145">SUM(D180:I180)</f>
        <v>632.80000000000007</v>
      </c>
    </row>
    <row r="181" spans="1:10" ht="15.75" x14ac:dyDescent="0.25">
      <c r="A181" s="18">
        <v>3</v>
      </c>
      <c r="B181" s="20"/>
      <c r="C181" s="18" t="s">
        <v>5</v>
      </c>
      <c r="D181" s="17">
        <v>0</v>
      </c>
      <c r="E181" s="17">
        <v>0</v>
      </c>
      <c r="F181" s="9">
        <v>0</v>
      </c>
      <c r="G181" s="9">
        <v>0</v>
      </c>
      <c r="H181" s="9">
        <v>0</v>
      </c>
      <c r="I181" s="9">
        <v>0</v>
      </c>
      <c r="J181" s="15">
        <f t="shared" si="145"/>
        <v>0</v>
      </c>
    </row>
    <row r="182" spans="1:10" ht="15.75" x14ac:dyDescent="0.25">
      <c r="A182" s="18">
        <v>4</v>
      </c>
      <c r="B182" s="20"/>
      <c r="C182" s="18" t="s">
        <v>6</v>
      </c>
      <c r="D182" s="16">
        <v>0</v>
      </c>
      <c r="E182" s="16">
        <v>0</v>
      </c>
      <c r="F182" s="6">
        <v>0</v>
      </c>
      <c r="G182" s="6">
        <v>0</v>
      </c>
      <c r="H182" s="6">
        <v>0</v>
      </c>
      <c r="I182" s="6">
        <v>0</v>
      </c>
      <c r="J182" s="15">
        <f t="shared" si="145"/>
        <v>0</v>
      </c>
    </row>
    <row r="183" spans="1:10" ht="15.75" x14ac:dyDescent="0.25">
      <c r="A183" s="29">
        <v>5</v>
      </c>
      <c r="B183" s="28"/>
      <c r="C183" s="29" t="s">
        <v>7</v>
      </c>
      <c r="D183" s="16">
        <v>0</v>
      </c>
      <c r="E183" s="16">
        <v>0</v>
      </c>
      <c r="F183" s="6">
        <v>0</v>
      </c>
      <c r="G183" s="6">
        <v>0</v>
      </c>
      <c r="H183" s="6">
        <v>0</v>
      </c>
      <c r="I183" s="6">
        <v>0</v>
      </c>
      <c r="J183" s="15">
        <f t="shared" si="145"/>
        <v>0</v>
      </c>
    </row>
    <row r="184" spans="1:10" ht="50.25" customHeight="1" x14ac:dyDescent="0.25">
      <c r="A184" s="29">
        <v>1</v>
      </c>
      <c r="B184" s="28" t="s">
        <v>46</v>
      </c>
      <c r="C184" s="29" t="s">
        <v>59</v>
      </c>
      <c r="D184" s="15">
        <f>SUM(D185:D188)</f>
        <v>240</v>
      </c>
      <c r="E184" s="15">
        <f t="shared" ref="E184" si="146">SUM(E185:E188)</f>
        <v>240</v>
      </c>
      <c r="F184" s="15">
        <f t="shared" ref="F184" si="147">SUM(F185:F188)</f>
        <v>240</v>
      </c>
      <c r="G184" s="15">
        <f t="shared" ref="G184" si="148">SUM(G185:G188)</f>
        <v>240</v>
      </c>
      <c r="H184" s="15">
        <f t="shared" ref="H184" si="149">SUM(H185:H188)</f>
        <v>240</v>
      </c>
      <c r="I184" s="15">
        <f t="shared" ref="I184" si="150">SUM(I185:I188)</f>
        <v>240</v>
      </c>
      <c r="J184" s="15">
        <f t="shared" ref="J184" si="151">SUM(J185:J188)</f>
        <v>1440</v>
      </c>
    </row>
    <row r="185" spans="1:10" ht="15.75" x14ac:dyDescent="0.25">
      <c r="A185" s="18">
        <v>2</v>
      </c>
      <c r="B185" s="20"/>
      <c r="C185" s="18" t="s">
        <v>4</v>
      </c>
      <c r="D185" s="16">
        <v>240</v>
      </c>
      <c r="E185" s="16">
        <v>240</v>
      </c>
      <c r="F185" s="6">
        <v>240</v>
      </c>
      <c r="G185" s="6">
        <v>240</v>
      </c>
      <c r="H185" s="6">
        <v>240</v>
      </c>
      <c r="I185" s="6">
        <v>240</v>
      </c>
      <c r="J185" s="15">
        <f t="shared" ref="J185:J188" si="152">SUM(D185:I185)</f>
        <v>1440</v>
      </c>
    </row>
    <row r="186" spans="1:10" ht="15.75" x14ac:dyDescent="0.25">
      <c r="A186" s="18">
        <v>3</v>
      </c>
      <c r="B186" s="20"/>
      <c r="C186" s="18" t="s">
        <v>5</v>
      </c>
      <c r="D186" s="17">
        <v>0</v>
      </c>
      <c r="E186" s="17">
        <v>0</v>
      </c>
      <c r="F186" s="9">
        <v>0</v>
      </c>
      <c r="G186" s="9">
        <v>0</v>
      </c>
      <c r="H186" s="9">
        <v>0</v>
      </c>
      <c r="I186" s="9">
        <v>0</v>
      </c>
      <c r="J186" s="15">
        <f t="shared" si="152"/>
        <v>0</v>
      </c>
    </row>
    <row r="187" spans="1:10" ht="15.75" x14ac:dyDescent="0.25">
      <c r="A187" s="18">
        <v>4</v>
      </c>
      <c r="B187" s="20"/>
      <c r="C187" s="18" t="s">
        <v>6</v>
      </c>
      <c r="D187" s="16">
        <v>0</v>
      </c>
      <c r="E187" s="16">
        <v>0</v>
      </c>
      <c r="F187" s="6">
        <v>0</v>
      </c>
      <c r="G187" s="6">
        <v>0</v>
      </c>
      <c r="H187" s="6">
        <v>0</v>
      </c>
      <c r="I187" s="6">
        <v>0</v>
      </c>
      <c r="J187" s="15">
        <f t="shared" si="152"/>
        <v>0</v>
      </c>
    </row>
    <row r="188" spans="1:10" ht="15.75" x14ac:dyDescent="0.25">
      <c r="A188" s="18">
        <v>5</v>
      </c>
      <c r="B188" s="20"/>
      <c r="C188" s="18" t="s">
        <v>7</v>
      </c>
      <c r="D188" s="16">
        <v>0</v>
      </c>
      <c r="E188" s="16">
        <v>0</v>
      </c>
      <c r="F188" s="6">
        <v>0</v>
      </c>
      <c r="G188" s="6">
        <v>0</v>
      </c>
      <c r="H188" s="6">
        <v>0</v>
      </c>
      <c r="I188" s="6">
        <v>0</v>
      </c>
      <c r="J188" s="15">
        <f t="shared" si="152"/>
        <v>0</v>
      </c>
    </row>
    <row r="189" spans="1:10" ht="78.75" x14ac:dyDescent="0.25">
      <c r="A189" s="18">
        <v>1</v>
      </c>
      <c r="B189" s="20" t="s">
        <v>64</v>
      </c>
      <c r="C189" s="18" t="s">
        <v>59</v>
      </c>
      <c r="D189" s="21">
        <f>SUM(D190:D193)</f>
        <v>2500</v>
      </c>
      <c r="E189" s="21">
        <f t="shared" ref="E189:J189" si="153">SUM(E190:E193)</f>
        <v>2500</v>
      </c>
      <c r="F189" s="21">
        <f t="shared" si="153"/>
        <v>2500</v>
      </c>
      <c r="G189" s="21">
        <f t="shared" si="153"/>
        <v>2500</v>
      </c>
      <c r="H189" s="21">
        <f t="shared" si="153"/>
        <v>2500</v>
      </c>
      <c r="I189" s="21">
        <f t="shared" si="153"/>
        <v>2500</v>
      </c>
      <c r="J189" s="15">
        <f t="shared" si="153"/>
        <v>15000</v>
      </c>
    </row>
    <row r="190" spans="1:10" ht="15.75" x14ac:dyDescent="0.25">
      <c r="A190" s="18">
        <v>2</v>
      </c>
      <c r="B190" s="20"/>
      <c r="C190" s="22" t="s">
        <v>4</v>
      </c>
      <c r="D190" s="26">
        <v>2500</v>
      </c>
      <c r="E190" s="26">
        <v>2500</v>
      </c>
      <c r="F190" s="26">
        <v>2500</v>
      </c>
      <c r="G190" s="26">
        <v>2500</v>
      </c>
      <c r="H190" s="26">
        <v>2500</v>
      </c>
      <c r="I190" s="26">
        <v>2500</v>
      </c>
      <c r="J190" s="23">
        <f t="shared" ref="J190:J193" si="154">SUM(D190:I190)</f>
        <v>15000</v>
      </c>
    </row>
    <row r="191" spans="1:10" ht="15.75" x14ac:dyDescent="0.25">
      <c r="A191" s="18">
        <v>3</v>
      </c>
      <c r="B191" s="20"/>
      <c r="C191" s="18" t="s">
        <v>5</v>
      </c>
      <c r="D191" s="17">
        <v>0</v>
      </c>
      <c r="E191" s="17">
        <v>0</v>
      </c>
      <c r="F191" s="9">
        <v>0</v>
      </c>
      <c r="G191" s="9">
        <v>0</v>
      </c>
      <c r="H191" s="9">
        <v>0</v>
      </c>
      <c r="I191" s="9">
        <v>0</v>
      </c>
      <c r="J191" s="15">
        <f t="shared" si="154"/>
        <v>0</v>
      </c>
    </row>
    <row r="192" spans="1:10" ht="15.75" x14ac:dyDescent="0.25">
      <c r="A192" s="18">
        <v>4</v>
      </c>
      <c r="B192" s="20"/>
      <c r="C192" s="18" t="s">
        <v>6</v>
      </c>
      <c r="D192" s="16">
        <v>0</v>
      </c>
      <c r="E192" s="16">
        <v>0</v>
      </c>
      <c r="F192" s="6">
        <v>0</v>
      </c>
      <c r="G192" s="6">
        <v>0</v>
      </c>
      <c r="H192" s="6">
        <v>0</v>
      </c>
      <c r="I192" s="6">
        <v>0</v>
      </c>
      <c r="J192" s="15">
        <f t="shared" si="154"/>
        <v>0</v>
      </c>
    </row>
    <row r="193" spans="1:10" ht="15.75" x14ac:dyDescent="0.25">
      <c r="A193" s="31">
        <v>5</v>
      </c>
      <c r="B193" s="30"/>
      <c r="C193" s="31" t="s">
        <v>7</v>
      </c>
      <c r="D193" s="16">
        <v>0</v>
      </c>
      <c r="E193" s="16">
        <v>0</v>
      </c>
      <c r="F193" s="6">
        <v>0</v>
      </c>
      <c r="G193" s="6">
        <v>0</v>
      </c>
      <c r="H193" s="6">
        <v>0</v>
      </c>
      <c r="I193" s="6">
        <v>0</v>
      </c>
      <c r="J193" s="15">
        <f t="shared" si="154"/>
        <v>0</v>
      </c>
    </row>
    <row r="194" spans="1:10" ht="159" customHeight="1" x14ac:dyDescent="0.25">
      <c r="A194" s="31">
        <v>1</v>
      </c>
      <c r="B194" s="30" t="s">
        <v>65</v>
      </c>
      <c r="C194" s="31" t="s">
        <v>59</v>
      </c>
      <c r="D194" s="15">
        <f>SUM(D195:D198)</f>
        <v>11617</v>
      </c>
      <c r="E194" s="15">
        <f t="shared" ref="E194:J194" si="155">SUM(E195:E198)</f>
        <v>11617</v>
      </c>
      <c r="F194" s="15">
        <f t="shared" si="155"/>
        <v>11617</v>
      </c>
      <c r="G194" s="15">
        <f t="shared" si="155"/>
        <v>11617</v>
      </c>
      <c r="H194" s="15">
        <f t="shared" si="155"/>
        <v>11617</v>
      </c>
      <c r="I194" s="15">
        <f t="shared" si="155"/>
        <v>11617</v>
      </c>
      <c r="J194" s="15">
        <f t="shared" si="155"/>
        <v>69702</v>
      </c>
    </row>
    <row r="195" spans="1:10" ht="15.75" x14ac:dyDescent="0.25">
      <c r="A195" s="18">
        <v>2</v>
      </c>
      <c r="B195" s="20"/>
      <c r="C195" s="18" t="s">
        <v>4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5">
        <f t="shared" ref="J195:J198" si="156">SUM(D195:I195)</f>
        <v>0</v>
      </c>
    </row>
    <row r="196" spans="1:10" ht="15.75" x14ac:dyDescent="0.25">
      <c r="A196" s="18">
        <v>3</v>
      </c>
      <c r="B196" s="20"/>
      <c r="C196" s="18" t="s">
        <v>5</v>
      </c>
      <c r="D196" s="17">
        <v>0</v>
      </c>
      <c r="E196" s="17">
        <v>0</v>
      </c>
      <c r="F196" s="9">
        <v>0</v>
      </c>
      <c r="G196" s="9">
        <v>0</v>
      </c>
      <c r="H196" s="9">
        <v>0</v>
      </c>
      <c r="I196" s="9">
        <v>0</v>
      </c>
      <c r="J196" s="15">
        <f t="shared" si="156"/>
        <v>0</v>
      </c>
    </row>
    <row r="197" spans="1:10" ht="15.75" x14ac:dyDescent="0.25">
      <c r="A197" s="18">
        <v>4</v>
      </c>
      <c r="B197" s="20"/>
      <c r="C197" s="18" t="s">
        <v>6</v>
      </c>
      <c r="D197" s="27">
        <v>11617</v>
      </c>
      <c r="E197" s="27">
        <v>11617</v>
      </c>
      <c r="F197" s="27">
        <v>11617</v>
      </c>
      <c r="G197" s="27">
        <v>11617</v>
      </c>
      <c r="H197" s="27">
        <v>11617</v>
      </c>
      <c r="I197" s="27">
        <v>11617</v>
      </c>
      <c r="J197" s="23">
        <f t="shared" si="156"/>
        <v>69702</v>
      </c>
    </row>
    <row r="198" spans="1:10" ht="15.75" x14ac:dyDescent="0.25">
      <c r="A198" s="18">
        <v>5</v>
      </c>
      <c r="B198" s="20"/>
      <c r="C198" s="18" t="s">
        <v>7</v>
      </c>
      <c r="D198" s="17">
        <v>0</v>
      </c>
      <c r="E198" s="17">
        <v>0</v>
      </c>
      <c r="F198" s="9">
        <v>0</v>
      </c>
      <c r="G198" s="9">
        <v>0</v>
      </c>
      <c r="H198" s="9">
        <v>0</v>
      </c>
      <c r="I198" s="9">
        <v>0</v>
      </c>
      <c r="J198" s="15">
        <f t="shared" si="156"/>
        <v>0</v>
      </c>
    </row>
    <row r="199" spans="1:10" ht="66" customHeight="1" x14ac:dyDescent="0.25">
      <c r="A199" s="18">
        <v>1</v>
      </c>
      <c r="B199" s="20" t="s">
        <v>52</v>
      </c>
      <c r="C199" s="18" t="s">
        <v>59</v>
      </c>
      <c r="D199" s="21">
        <f>SUM(D200:D203)</f>
        <v>5261.2</v>
      </c>
      <c r="E199" s="21">
        <f t="shared" ref="E199:J199" si="157">SUM(E200:E203)</f>
        <v>5261.2</v>
      </c>
      <c r="F199" s="21">
        <f t="shared" si="157"/>
        <v>3738.7999999999997</v>
      </c>
      <c r="G199" s="21">
        <f t="shared" si="157"/>
        <v>3738.7999999999997</v>
      </c>
      <c r="H199" s="21">
        <f t="shared" si="157"/>
        <v>3738.7999999999997</v>
      </c>
      <c r="I199" s="21">
        <f t="shared" si="157"/>
        <v>3738.7999999999997</v>
      </c>
      <c r="J199" s="21">
        <f t="shared" si="157"/>
        <v>25477.599999999999</v>
      </c>
    </row>
    <row r="200" spans="1:10" ht="15.75" x14ac:dyDescent="0.25">
      <c r="A200" s="18">
        <v>2</v>
      </c>
      <c r="B200" s="20"/>
      <c r="C200" s="18" t="s">
        <v>4</v>
      </c>
      <c r="D200" s="15">
        <f>D205+D210</f>
        <v>5261.2</v>
      </c>
      <c r="E200" s="15">
        <f t="shared" ref="E200:I200" si="158">E205+E210</f>
        <v>5261.2</v>
      </c>
      <c r="F200" s="15">
        <f t="shared" si="158"/>
        <v>3738.7999999999997</v>
      </c>
      <c r="G200" s="15">
        <f t="shared" si="158"/>
        <v>3738.7999999999997</v>
      </c>
      <c r="H200" s="15">
        <f t="shared" si="158"/>
        <v>3738.7999999999997</v>
      </c>
      <c r="I200" s="15">
        <f t="shared" si="158"/>
        <v>3738.7999999999997</v>
      </c>
      <c r="J200" s="15">
        <f t="shared" ref="J200:J203" si="159">SUM(D200:I200)</f>
        <v>25477.599999999999</v>
      </c>
    </row>
    <row r="201" spans="1:10" ht="15.75" x14ac:dyDescent="0.25">
      <c r="A201" s="18">
        <v>3</v>
      </c>
      <c r="B201" s="20"/>
      <c r="C201" s="18" t="s">
        <v>5</v>
      </c>
      <c r="D201" s="15">
        <f t="shared" ref="D201:I201" si="160">D206+D211</f>
        <v>0</v>
      </c>
      <c r="E201" s="15">
        <f t="shared" si="160"/>
        <v>0</v>
      </c>
      <c r="F201" s="15">
        <f t="shared" si="160"/>
        <v>0</v>
      </c>
      <c r="G201" s="15">
        <f t="shared" si="160"/>
        <v>0</v>
      </c>
      <c r="H201" s="15">
        <f t="shared" si="160"/>
        <v>0</v>
      </c>
      <c r="I201" s="15">
        <f t="shared" si="160"/>
        <v>0</v>
      </c>
      <c r="J201" s="15">
        <f t="shared" si="159"/>
        <v>0</v>
      </c>
    </row>
    <row r="202" spans="1:10" ht="15.75" x14ac:dyDescent="0.25">
      <c r="A202" s="18">
        <v>4</v>
      </c>
      <c r="B202" s="20"/>
      <c r="C202" s="18" t="s">
        <v>6</v>
      </c>
      <c r="D202" s="15">
        <f t="shared" ref="D202:I202" si="161">D207+D212</f>
        <v>0</v>
      </c>
      <c r="E202" s="15">
        <f t="shared" si="161"/>
        <v>0</v>
      </c>
      <c r="F202" s="15">
        <f t="shared" si="161"/>
        <v>0</v>
      </c>
      <c r="G202" s="15">
        <f>G207+G212</f>
        <v>0</v>
      </c>
      <c r="H202" s="15">
        <f t="shared" si="161"/>
        <v>0</v>
      </c>
      <c r="I202" s="15">
        <f t="shared" si="161"/>
        <v>0</v>
      </c>
      <c r="J202" s="15">
        <f t="shared" si="159"/>
        <v>0</v>
      </c>
    </row>
    <row r="203" spans="1:10" ht="15.75" x14ac:dyDescent="0.25">
      <c r="A203" s="18">
        <v>5</v>
      </c>
      <c r="B203" s="20"/>
      <c r="C203" s="18" t="s">
        <v>7</v>
      </c>
      <c r="D203" s="15">
        <f t="shared" ref="D203:I203" si="162">D208+D213</f>
        <v>0</v>
      </c>
      <c r="E203" s="15">
        <f t="shared" si="162"/>
        <v>0</v>
      </c>
      <c r="F203" s="15">
        <f t="shared" si="162"/>
        <v>0</v>
      </c>
      <c r="G203" s="15">
        <f t="shared" si="162"/>
        <v>0</v>
      </c>
      <c r="H203" s="15">
        <f t="shared" si="162"/>
        <v>0</v>
      </c>
      <c r="I203" s="15">
        <f t="shared" si="162"/>
        <v>0</v>
      </c>
      <c r="J203" s="15">
        <f t="shared" si="159"/>
        <v>0</v>
      </c>
    </row>
    <row r="204" spans="1:10" ht="68.25" customHeight="1" x14ac:dyDescent="0.25">
      <c r="A204" s="18">
        <v>1</v>
      </c>
      <c r="B204" s="20" t="s">
        <v>47</v>
      </c>
      <c r="C204" s="18" t="s">
        <v>59</v>
      </c>
      <c r="D204" s="21">
        <f>SUM(D205:D208)</f>
        <v>5050</v>
      </c>
      <c r="E204" s="21">
        <f t="shared" ref="E204:J204" si="163">SUM(E205:E208)</f>
        <v>5050</v>
      </c>
      <c r="F204" s="21">
        <f t="shared" si="163"/>
        <v>3580.1</v>
      </c>
      <c r="G204" s="21">
        <f t="shared" si="163"/>
        <v>3580.1</v>
      </c>
      <c r="H204" s="21">
        <f t="shared" si="163"/>
        <v>3580.1</v>
      </c>
      <c r="I204" s="21">
        <f t="shared" si="163"/>
        <v>3580.1</v>
      </c>
      <c r="J204" s="15">
        <f t="shared" si="163"/>
        <v>24420.399999999998</v>
      </c>
    </row>
    <row r="205" spans="1:10" ht="15.75" x14ac:dyDescent="0.25">
      <c r="A205" s="18">
        <v>2</v>
      </c>
      <c r="B205" s="20"/>
      <c r="C205" s="22" t="s">
        <v>4</v>
      </c>
      <c r="D205" s="16">
        <v>5050</v>
      </c>
      <c r="E205" s="16">
        <v>5050</v>
      </c>
      <c r="F205" s="6">
        <v>3580.1</v>
      </c>
      <c r="G205" s="6">
        <v>3580.1</v>
      </c>
      <c r="H205" s="6">
        <v>3580.1</v>
      </c>
      <c r="I205" s="6">
        <v>3580.1</v>
      </c>
      <c r="J205" s="23">
        <f t="shared" ref="J205:J208" si="164">SUM(D205:I205)</f>
        <v>24420.399999999998</v>
      </c>
    </row>
    <row r="206" spans="1:10" ht="15.75" x14ac:dyDescent="0.25">
      <c r="A206" s="18">
        <v>3</v>
      </c>
      <c r="B206" s="20"/>
      <c r="C206" s="22" t="s">
        <v>5</v>
      </c>
      <c r="D206" s="16">
        <v>0</v>
      </c>
      <c r="E206" s="16">
        <v>0</v>
      </c>
      <c r="F206" s="6">
        <v>0</v>
      </c>
      <c r="G206" s="6">
        <v>0</v>
      </c>
      <c r="H206" s="6">
        <v>0</v>
      </c>
      <c r="I206" s="6">
        <v>0</v>
      </c>
      <c r="J206" s="23">
        <f t="shared" si="164"/>
        <v>0</v>
      </c>
    </row>
    <row r="207" spans="1:10" ht="15.75" x14ac:dyDescent="0.25">
      <c r="A207" s="18">
        <v>4</v>
      </c>
      <c r="B207" s="20"/>
      <c r="C207" s="22" t="s">
        <v>6</v>
      </c>
      <c r="D207" s="16">
        <v>0</v>
      </c>
      <c r="E207" s="16">
        <v>0</v>
      </c>
      <c r="F207" s="6">
        <v>0</v>
      </c>
      <c r="G207" s="6">
        <v>0</v>
      </c>
      <c r="H207" s="6">
        <v>0</v>
      </c>
      <c r="I207" s="6">
        <v>0</v>
      </c>
      <c r="J207" s="23">
        <f t="shared" si="164"/>
        <v>0</v>
      </c>
    </row>
    <row r="208" spans="1:10" ht="15.75" x14ac:dyDescent="0.25">
      <c r="A208" s="18">
        <v>5</v>
      </c>
      <c r="B208" s="20"/>
      <c r="C208" s="22" t="s">
        <v>7</v>
      </c>
      <c r="D208" s="16">
        <v>0</v>
      </c>
      <c r="E208" s="16">
        <v>0</v>
      </c>
      <c r="F208" s="6">
        <v>0</v>
      </c>
      <c r="G208" s="6">
        <v>0</v>
      </c>
      <c r="H208" s="6">
        <v>0</v>
      </c>
      <c r="I208" s="6">
        <v>0</v>
      </c>
      <c r="J208" s="23">
        <f t="shared" si="164"/>
        <v>0</v>
      </c>
    </row>
    <row r="209" spans="1:10" ht="47.25" x14ac:dyDescent="0.25">
      <c r="A209" s="18">
        <v>1</v>
      </c>
      <c r="B209" s="20" t="s">
        <v>48</v>
      </c>
      <c r="C209" s="18" t="s">
        <v>59</v>
      </c>
      <c r="D209" s="15">
        <f>SUM(D210:D213)</f>
        <v>211.2</v>
      </c>
      <c r="E209" s="15">
        <f t="shared" ref="E209:J209" si="165">SUM(E210:E213)</f>
        <v>211.2</v>
      </c>
      <c r="F209" s="15">
        <f t="shared" si="165"/>
        <v>158.69999999999999</v>
      </c>
      <c r="G209" s="15">
        <f t="shared" si="165"/>
        <v>158.69999999999999</v>
      </c>
      <c r="H209" s="15">
        <f t="shared" si="165"/>
        <v>158.69999999999999</v>
      </c>
      <c r="I209" s="15">
        <f t="shared" si="165"/>
        <v>158.69999999999999</v>
      </c>
      <c r="J209" s="23">
        <f t="shared" si="165"/>
        <v>1057.2</v>
      </c>
    </row>
    <row r="210" spans="1:10" ht="15.75" x14ac:dyDescent="0.25">
      <c r="A210" s="18">
        <v>2</v>
      </c>
      <c r="B210" s="20"/>
      <c r="C210" s="22" t="s">
        <v>4</v>
      </c>
      <c r="D210" s="16">
        <v>211.2</v>
      </c>
      <c r="E210" s="16">
        <v>211.2</v>
      </c>
      <c r="F210" s="6">
        <v>158.69999999999999</v>
      </c>
      <c r="G210" s="6">
        <v>158.69999999999999</v>
      </c>
      <c r="H210" s="6">
        <v>158.69999999999999</v>
      </c>
      <c r="I210" s="6">
        <v>158.69999999999999</v>
      </c>
      <c r="J210" s="23">
        <f t="shared" ref="J210:J213" si="166">SUM(D210:I210)</f>
        <v>1057.2</v>
      </c>
    </row>
    <row r="211" spans="1:10" ht="15.75" x14ac:dyDescent="0.25">
      <c r="A211" s="18">
        <v>3</v>
      </c>
      <c r="B211" s="20"/>
      <c r="C211" s="18" t="s">
        <v>5</v>
      </c>
      <c r="D211" s="17">
        <v>0</v>
      </c>
      <c r="E211" s="17">
        <v>0</v>
      </c>
      <c r="F211" s="9">
        <v>0</v>
      </c>
      <c r="G211" s="9">
        <v>0</v>
      </c>
      <c r="H211" s="9">
        <v>0</v>
      </c>
      <c r="I211" s="9">
        <v>0</v>
      </c>
      <c r="J211" s="15">
        <f t="shared" si="166"/>
        <v>0</v>
      </c>
    </row>
    <row r="212" spans="1:10" ht="15.75" x14ac:dyDescent="0.25">
      <c r="A212" s="18">
        <v>4</v>
      </c>
      <c r="B212" s="20"/>
      <c r="C212" s="18" t="s">
        <v>6</v>
      </c>
      <c r="D212" s="16">
        <v>0</v>
      </c>
      <c r="E212" s="16">
        <v>0</v>
      </c>
      <c r="F212" s="6">
        <v>0</v>
      </c>
      <c r="G212" s="6">
        <v>0</v>
      </c>
      <c r="H212" s="6">
        <v>0</v>
      </c>
      <c r="I212" s="6">
        <v>0</v>
      </c>
      <c r="J212" s="15">
        <f t="shared" si="166"/>
        <v>0</v>
      </c>
    </row>
    <row r="213" spans="1:10" ht="15.75" x14ac:dyDescent="0.25">
      <c r="A213" s="18">
        <v>5</v>
      </c>
      <c r="B213" s="20"/>
      <c r="C213" s="18" t="s">
        <v>7</v>
      </c>
      <c r="D213" s="16">
        <v>0</v>
      </c>
      <c r="E213" s="16">
        <v>0</v>
      </c>
      <c r="F213" s="6">
        <v>0</v>
      </c>
      <c r="G213" s="6">
        <v>0</v>
      </c>
      <c r="H213" s="6">
        <v>0</v>
      </c>
      <c r="I213" s="6">
        <v>0</v>
      </c>
      <c r="J213" s="15">
        <f t="shared" si="166"/>
        <v>0</v>
      </c>
    </row>
    <row r="214" spans="1:10" ht="75.75" customHeight="1" x14ac:dyDescent="0.25">
      <c r="A214" s="31">
        <v>1</v>
      </c>
      <c r="B214" s="30" t="s">
        <v>51</v>
      </c>
      <c r="C214" s="31" t="s">
        <v>59</v>
      </c>
      <c r="D214" s="15">
        <f>SUM(D215:D218)</f>
        <v>6.5</v>
      </c>
      <c r="E214" s="15">
        <f t="shared" ref="E214:J214" si="167">SUM(E215:E218)</f>
        <v>42.4</v>
      </c>
      <c r="F214" s="15">
        <f t="shared" si="167"/>
        <v>6.1</v>
      </c>
      <c r="G214" s="15">
        <f t="shared" si="167"/>
        <v>0</v>
      </c>
      <c r="H214" s="15">
        <f t="shared" si="167"/>
        <v>0</v>
      </c>
      <c r="I214" s="15">
        <f t="shared" si="167"/>
        <v>0</v>
      </c>
      <c r="J214" s="15">
        <f t="shared" si="167"/>
        <v>55</v>
      </c>
    </row>
    <row r="215" spans="1:10" ht="15.75" x14ac:dyDescent="0.25">
      <c r="A215" s="18">
        <v>2</v>
      </c>
      <c r="B215" s="20"/>
      <c r="C215" s="18" t="s">
        <v>4</v>
      </c>
      <c r="D215" s="15">
        <f>D220</f>
        <v>0</v>
      </c>
      <c r="E215" s="15">
        <f t="shared" ref="E215:I215" si="168">E220</f>
        <v>0</v>
      </c>
      <c r="F215" s="15">
        <f t="shared" si="168"/>
        <v>0</v>
      </c>
      <c r="G215" s="15">
        <f>G220</f>
        <v>0</v>
      </c>
      <c r="H215" s="15">
        <f t="shared" si="168"/>
        <v>0</v>
      </c>
      <c r="I215" s="15">
        <f t="shared" si="168"/>
        <v>0</v>
      </c>
      <c r="J215" s="15">
        <f t="shared" ref="J215:J218" si="169">SUM(D215:I215)</f>
        <v>0</v>
      </c>
    </row>
    <row r="216" spans="1:10" ht="15.75" customHeight="1" x14ac:dyDescent="0.25">
      <c r="A216" s="18">
        <v>3</v>
      </c>
      <c r="B216" s="20"/>
      <c r="C216" s="18" t="s">
        <v>5</v>
      </c>
      <c r="D216" s="15">
        <f t="shared" ref="D216:I216" si="170">D221</f>
        <v>6.5</v>
      </c>
      <c r="E216" s="15">
        <f t="shared" si="170"/>
        <v>42.4</v>
      </c>
      <c r="F216" s="15">
        <f t="shared" si="170"/>
        <v>6.1</v>
      </c>
      <c r="G216" s="15">
        <f t="shared" si="170"/>
        <v>0</v>
      </c>
      <c r="H216" s="15">
        <f t="shared" si="170"/>
        <v>0</v>
      </c>
      <c r="I216" s="15">
        <f t="shared" si="170"/>
        <v>0</v>
      </c>
      <c r="J216" s="15">
        <f t="shared" si="169"/>
        <v>55</v>
      </c>
    </row>
    <row r="217" spans="1:10" ht="15.75" x14ac:dyDescent="0.25">
      <c r="A217" s="18">
        <v>4</v>
      </c>
      <c r="B217" s="20"/>
      <c r="C217" s="18" t="s">
        <v>6</v>
      </c>
      <c r="D217" s="15">
        <f t="shared" ref="D217:I217" si="171">D222</f>
        <v>0</v>
      </c>
      <c r="E217" s="15">
        <f t="shared" si="171"/>
        <v>0</v>
      </c>
      <c r="F217" s="15">
        <f t="shared" si="171"/>
        <v>0</v>
      </c>
      <c r="G217" s="15">
        <f t="shared" si="171"/>
        <v>0</v>
      </c>
      <c r="H217" s="15">
        <f t="shared" si="171"/>
        <v>0</v>
      </c>
      <c r="I217" s="15">
        <f t="shared" si="171"/>
        <v>0</v>
      </c>
      <c r="J217" s="15">
        <f t="shared" si="169"/>
        <v>0</v>
      </c>
    </row>
    <row r="218" spans="1:10" ht="15.75" x14ac:dyDescent="0.25">
      <c r="A218" s="18">
        <v>5</v>
      </c>
      <c r="B218" s="20"/>
      <c r="C218" s="18" t="s">
        <v>7</v>
      </c>
      <c r="D218" s="15">
        <f t="shared" ref="D218:I218" si="172">D223</f>
        <v>0</v>
      </c>
      <c r="E218" s="15">
        <f t="shared" si="172"/>
        <v>0</v>
      </c>
      <c r="F218" s="15">
        <f t="shared" si="172"/>
        <v>0</v>
      </c>
      <c r="G218" s="15">
        <f t="shared" si="172"/>
        <v>0</v>
      </c>
      <c r="H218" s="15">
        <f t="shared" si="172"/>
        <v>0</v>
      </c>
      <c r="I218" s="15">
        <f t="shared" si="172"/>
        <v>0</v>
      </c>
      <c r="J218" s="15">
        <f t="shared" si="169"/>
        <v>0</v>
      </c>
    </row>
    <row r="219" spans="1:10" ht="78" customHeight="1" x14ac:dyDescent="0.25">
      <c r="A219" s="18">
        <v>1</v>
      </c>
      <c r="B219" s="20" t="s">
        <v>62</v>
      </c>
      <c r="C219" s="18" t="s">
        <v>59</v>
      </c>
      <c r="D219" s="21">
        <f>SUM(D220:D223)</f>
        <v>6.5</v>
      </c>
      <c r="E219" s="21">
        <f t="shared" ref="E219:J219" si="173">SUM(E220:E223)</f>
        <v>42.4</v>
      </c>
      <c r="F219" s="21">
        <f t="shared" si="173"/>
        <v>6.1</v>
      </c>
      <c r="G219" s="15">
        <f>SUM(G220:G223)</f>
        <v>0</v>
      </c>
      <c r="H219" s="15">
        <f t="shared" si="173"/>
        <v>0</v>
      </c>
      <c r="I219" s="15">
        <f t="shared" si="173"/>
        <v>0</v>
      </c>
      <c r="J219" s="15">
        <f t="shared" si="173"/>
        <v>55</v>
      </c>
    </row>
    <row r="220" spans="1:10" ht="15.75" x14ac:dyDescent="0.25">
      <c r="A220" s="18">
        <v>2</v>
      </c>
      <c r="B220" s="20"/>
      <c r="C220" s="22" t="s">
        <v>4</v>
      </c>
      <c r="D220" s="16">
        <v>0</v>
      </c>
      <c r="E220" s="16">
        <v>0</v>
      </c>
      <c r="F220" s="8">
        <v>0</v>
      </c>
      <c r="G220" s="13">
        <v>0</v>
      </c>
      <c r="H220" s="6">
        <v>0</v>
      </c>
      <c r="I220" s="6">
        <v>0</v>
      </c>
      <c r="J220" s="15">
        <f t="shared" ref="J220:J223" si="174">SUM(D220:I220)</f>
        <v>0</v>
      </c>
    </row>
    <row r="221" spans="1:10" ht="15.75" x14ac:dyDescent="0.25">
      <c r="A221" s="18">
        <v>3</v>
      </c>
      <c r="B221" s="20"/>
      <c r="C221" s="22" t="s">
        <v>5</v>
      </c>
      <c r="D221" s="16">
        <v>6.5</v>
      </c>
      <c r="E221" s="16">
        <v>42.4</v>
      </c>
      <c r="F221" s="6">
        <v>6.1</v>
      </c>
      <c r="G221" s="13">
        <v>0</v>
      </c>
      <c r="H221" s="6">
        <v>0</v>
      </c>
      <c r="I221" s="6">
        <v>0</v>
      </c>
      <c r="J221" s="15">
        <f t="shared" si="174"/>
        <v>55</v>
      </c>
    </row>
    <row r="222" spans="1:10" ht="15.75" x14ac:dyDescent="0.25">
      <c r="A222" s="18">
        <v>4</v>
      </c>
      <c r="B222" s="20"/>
      <c r="C222" s="22" t="s">
        <v>6</v>
      </c>
      <c r="D222" s="16">
        <v>0</v>
      </c>
      <c r="E222" s="16">
        <v>0</v>
      </c>
      <c r="F222" s="8">
        <v>0</v>
      </c>
      <c r="G222" s="13">
        <v>0</v>
      </c>
      <c r="H222" s="6">
        <v>0</v>
      </c>
      <c r="I222" s="6">
        <v>0</v>
      </c>
      <c r="J222" s="15">
        <f t="shared" si="174"/>
        <v>0</v>
      </c>
    </row>
    <row r="223" spans="1:10" ht="15.75" x14ac:dyDescent="0.25">
      <c r="A223" s="18">
        <v>5</v>
      </c>
      <c r="B223" s="20"/>
      <c r="C223" s="22" t="s">
        <v>7</v>
      </c>
      <c r="D223" s="16">
        <v>0</v>
      </c>
      <c r="E223" s="16">
        <v>0</v>
      </c>
      <c r="F223" s="8">
        <v>0</v>
      </c>
      <c r="G223" s="13">
        <v>0</v>
      </c>
      <c r="H223" s="6">
        <v>0</v>
      </c>
      <c r="I223" s="6">
        <v>0</v>
      </c>
      <c r="J223" s="15">
        <f t="shared" si="174"/>
        <v>0</v>
      </c>
    </row>
    <row r="224" spans="1:10" ht="57.75" customHeight="1" x14ac:dyDescent="0.25">
      <c r="A224" s="18">
        <v>1</v>
      </c>
      <c r="B224" s="20" t="s">
        <v>57</v>
      </c>
      <c r="C224" s="18" t="s">
        <v>59</v>
      </c>
      <c r="D224" s="21">
        <f>SUM(D225:D228)</f>
        <v>375</v>
      </c>
      <c r="E224" s="21">
        <f t="shared" ref="E224:J224" si="175">SUM(E225:E228)</f>
        <v>375</v>
      </c>
      <c r="F224" s="21">
        <f t="shared" si="175"/>
        <v>0</v>
      </c>
      <c r="G224" s="21">
        <f t="shared" si="175"/>
        <v>0</v>
      </c>
      <c r="H224" s="21">
        <f t="shared" si="175"/>
        <v>0</v>
      </c>
      <c r="I224" s="21">
        <f t="shared" si="175"/>
        <v>0</v>
      </c>
      <c r="J224" s="21">
        <f t="shared" si="175"/>
        <v>750</v>
      </c>
    </row>
    <row r="225" spans="1:10" ht="15.75" x14ac:dyDescent="0.25">
      <c r="A225" s="18">
        <v>2</v>
      </c>
      <c r="B225" s="20"/>
      <c r="C225" s="18" t="s">
        <v>4</v>
      </c>
      <c r="D225" s="15">
        <f>D230</f>
        <v>375</v>
      </c>
      <c r="E225" s="15">
        <f t="shared" ref="E225:F225" si="176">E230</f>
        <v>375</v>
      </c>
      <c r="F225" s="15">
        <f t="shared" si="176"/>
        <v>0</v>
      </c>
      <c r="G225" s="15">
        <f>G230</f>
        <v>0</v>
      </c>
      <c r="H225" s="15">
        <f t="shared" ref="H225:I225" si="177">H230</f>
        <v>0</v>
      </c>
      <c r="I225" s="15">
        <f t="shared" si="177"/>
        <v>0</v>
      </c>
      <c r="J225" s="15">
        <f t="shared" ref="J225:J228" si="178">SUM(D225:I225)</f>
        <v>750</v>
      </c>
    </row>
    <row r="226" spans="1:10" ht="15.75" x14ac:dyDescent="0.25">
      <c r="A226" s="18">
        <v>3</v>
      </c>
      <c r="B226" s="20"/>
      <c r="C226" s="18" t="s">
        <v>5</v>
      </c>
      <c r="D226" s="15">
        <f t="shared" ref="D226:I226" si="179">D231</f>
        <v>0</v>
      </c>
      <c r="E226" s="15">
        <f t="shared" si="179"/>
        <v>0</v>
      </c>
      <c r="F226" s="15">
        <f t="shared" si="179"/>
        <v>0</v>
      </c>
      <c r="G226" s="15">
        <f t="shared" si="179"/>
        <v>0</v>
      </c>
      <c r="H226" s="15">
        <f t="shared" si="179"/>
        <v>0</v>
      </c>
      <c r="I226" s="15">
        <f t="shared" si="179"/>
        <v>0</v>
      </c>
      <c r="J226" s="15">
        <f t="shared" si="178"/>
        <v>0</v>
      </c>
    </row>
    <row r="227" spans="1:10" ht="15.75" x14ac:dyDescent="0.25">
      <c r="A227" s="18">
        <v>4</v>
      </c>
      <c r="B227" s="20"/>
      <c r="C227" s="18" t="s">
        <v>6</v>
      </c>
      <c r="D227" s="15">
        <f t="shared" ref="D227:I227" si="180">D232</f>
        <v>0</v>
      </c>
      <c r="E227" s="15">
        <f t="shared" si="180"/>
        <v>0</v>
      </c>
      <c r="F227" s="15">
        <f t="shared" si="180"/>
        <v>0</v>
      </c>
      <c r="G227" s="15">
        <f t="shared" si="180"/>
        <v>0</v>
      </c>
      <c r="H227" s="15">
        <f t="shared" si="180"/>
        <v>0</v>
      </c>
      <c r="I227" s="15">
        <f t="shared" si="180"/>
        <v>0</v>
      </c>
      <c r="J227" s="15">
        <f t="shared" si="178"/>
        <v>0</v>
      </c>
    </row>
    <row r="228" spans="1:10" ht="15.75" x14ac:dyDescent="0.25">
      <c r="A228" s="18">
        <v>5</v>
      </c>
      <c r="B228" s="20"/>
      <c r="C228" s="18" t="s">
        <v>7</v>
      </c>
      <c r="D228" s="15">
        <f t="shared" ref="D228:I228" si="181">D233</f>
        <v>0</v>
      </c>
      <c r="E228" s="15">
        <f t="shared" si="181"/>
        <v>0</v>
      </c>
      <c r="F228" s="15">
        <f t="shared" si="181"/>
        <v>0</v>
      </c>
      <c r="G228" s="15">
        <f t="shared" si="181"/>
        <v>0</v>
      </c>
      <c r="H228" s="15">
        <f t="shared" si="181"/>
        <v>0</v>
      </c>
      <c r="I228" s="15">
        <f t="shared" si="181"/>
        <v>0</v>
      </c>
      <c r="J228" s="15">
        <f t="shared" si="178"/>
        <v>0</v>
      </c>
    </row>
    <row r="229" spans="1:10" ht="93.75" customHeight="1" x14ac:dyDescent="0.25">
      <c r="A229" s="18">
        <v>1</v>
      </c>
      <c r="B229" s="20" t="s">
        <v>58</v>
      </c>
      <c r="C229" s="18" t="s">
        <v>59</v>
      </c>
      <c r="D229" s="21">
        <f>SUM(D230:D233)</f>
        <v>375</v>
      </c>
      <c r="E229" s="21">
        <f t="shared" ref="E229:F229" si="182">SUM(E230:E233)</f>
        <v>375</v>
      </c>
      <c r="F229" s="21">
        <f t="shared" si="182"/>
        <v>0</v>
      </c>
      <c r="G229" s="15">
        <f>SUM(G230:G233)</f>
        <v>0</v>
      </c>
      <c r="H229" s="15">
        <f t="shared" ref="H229:J229" si="183">SUM(H230:H233)</f>
        <v>0</v>
      </c>
      <c r="I229" s="15">
        <f t="shared" si="183"/>
        <v>0</v>
      </c>
      <c r="J229" s="15">
        <f t="shared" si="183"/>
        <v>750</v>
      </c>
    </row>
    <row r="230" spans="1:10" ht="15.75" x14ac:dyDescent="0.25">
      <c r="A230" s="18">
        <v>2</v>
      </c>
      <c r="B230" s="20"/>
      <c r="C230" s="22" t="s">
        <v>4</v>
      </c>
      <c r="D230" s="15">
        <v>375</v>
      </c>
      <c r="E230" s="15">
        <v>375</v>
      </c>
      <c r="F230" s="15">
        <v>0</v>
      </c>
      <c r="G230" s="15">
        <v>0</v>
      </c>
      <c r="H230" s="15">
        <v>0</v>
      </c>
      <c r="I230" s="15">
        <v>0</v>
      </c>
      <c r="J230" s="15">
        <f t="shared" ref="J230:J233" si="184">SUM(D230:I230)</f>
        <v>750</v>
      </c>
    </row>
    <row r="231" spans="1:10" ht="15.75" x14ac:dyDescent="0.25">
      <c r="A231" s="18">
        <v>3</v>
      </c>
      <c r="B231" s="20"/>
      <c r="C231" s="22" t="s">
        <v>5</v>
      </c>
      <c r="D231" s="16">
        <v>0</v>
      </c>
      <c r="E231" s="16">
        <v>0</v>
      </c>
      <c r="F231" s="8">
        <v>0</v>
      </c>
      <c r="G231" s="13">
        <v>0</v>
      </c>
      <c r="H231" s="6">
        <v>0</v>
      </c>
      <c r="I231" s="6">
        <v>0</v>
      </c>
      <c r="J231" s="15">
        <f t="shared" si="184"/>
        <v>0</v>
      </c>
    </row>
    <row r="232" spans="1:10" ht="15.75" x14ac:dyDescent="0.25">
      <c r="A232" s="18">
        <v>4</v>
      </c>
      <c r="B232" s="20"/>
      <c r="C232" s="22" t="s">
        <v>6</v>
      </c>
      <c r="D232" s="16">
        <v>0</v>
      </c>
      <c r="E232" s="16">
        <v>0</v>
      </c>
      <c r="F232" s="8">
        <v>0</v>
      </c>
      <c r="G232" s="13">
        <v>0</v>
      </c>
      <c r="H232" s="6">
        <v>0</v>
      </c>
      <c r="I232" s="6">
        <v>0</v>
      </c>
      <c r="J232" s="15">
        <f t="shared" si="184"/>
        <v>0</v>
      </c>
    </row>
    <row r="233" spans="1:10" ht="15.75" x14ac:dyDescent="0.25">
      <c r="A233" s="18">
        <v>5</v>
      </c>
      <c r="B233" s="20"/>
      <c r="C233" s="22" t="s">
        <v>7</v>
      </c>
      <c r="D233" s="16">
        <v>0</v>
      </c>
      <c r="E233" s="16">
        <v>0</v>
      </c>
      <c r="F233" s="8">
        <v>0</v>
      </c>
      <c r="G233" s="13">
        <v>0</v>
      </c>
      <c r="H233" s="6">
        <v>0</v>
      </c>
      <c r="I233" s="6">
        <v>0</v>
      </c>
      <c r="J233" s="15">
        <f t="shared" si="184"/>
        <v>0</v>
      </c>
    </row>
    <row r="234" spans="1:10" ht="15.75" x14ac:dyDescent="0.25">
      <c r="A234" s="38" t="s">
        <v>49</v>
      </c>
      <c r="B234" s="38"/>
      <c r="C234" s="38"/>
      <c r="D234" s="39"/>
      <c r="E234" s="39"/>
      <c r="F234" s="39"/>
      <c r="G234" s="38"/>
      <c r="H234" s="38"/>
      <c r="I234" s="38"/>
      <c r="J234" s="38"/>
    </row>
    <row r="235" spans="1:10" ht="58.5" customHeight="1" x14ac:dyDescent="0.25">
      <c r="A235" s="18">
        <v>1</v>
      </c>
      <c r="B235" s="20" t="s">
        <v>53</v>
      </c>
      <c r="C235" s="18" t="s">
        <v>59</v>
      </c>
      <c r="D235" s="15">
        <f>SUM(D236:D239)</f>
        <v>10808</v>
      </c>
      <c r="E235" s="15">
        <f t="shared" ref="E235:J235" si="185">SUM(E236:E239)</f>
        <v>10133</v>
      </c>
      <c r="F235" s="15">
        <f t="shared" si="185"/>
        <v>10133</v>
      </c>
      <c r="G235" s="15">
        <f t="shared" si="185"/>
        <v>10133</v>
      </c>
      <c r="H235" s="15">
        <f t="shared" si="185"/>
        <v>10133</v>
      </c>
      <c r="I235" s="15">
        <f t="shared" si="185"/>
        <v>10133</v>
      </c>
      <c r="J235" s="15">
        <f t="shared" si="185"/>
        <v>61473</v>
      </c>
    </row>
    <row r="236" spans="1:10" ht="15.75" x14ac:dyDescent="0.25">
      <c r="A236" s="18">
        <v>2</v>
      </c>
      <c r="B236" s="20"/>
      <c r="C236" s="18" t="s">
        <v>4</v>
      </c>
      <c r="D236" s="15">
        <f>D241+D246+D251+D256+D261+D266</f>
        <v>10808</v>
      </c>
      <c r="E236" s="15">
        <f t="shared" ref="E236:I236" si="186">E241+E246+E251+E256+E261+E266</f>
        <v>10133</v>
      </c>
      <c r="F236" s="15">
        <f t="shared" si="186"/>
        <v>10133</v>
      </c>
      <c r="G236" s="15">
        <f t="shared" si="186"/>
        <v>10133</v>
      </c>
      <c r="H236" s="15">
        <f t="shared" si="186"/>
        <v>10133</v>
      </c>
      <c r="I236" s="15">
        <f t="shared" si="186"/>
        <v>10133</v>
      </c>
      <c r="J236" s="15">
        <f t="shared" ref="J236:J239" si="187">SUM(D236:I236)</f>
        <v>61473</v>
      </c>
    </row>
    <row r="237" spans="1:10" ht="15.75" x14ac:dyDescent="0.25">
      <c r="A237" s="18">
        <v>3</v>
      </c>
      <c r="B237" s="20"/>
      <c r="C237" s="18" t="s">
        <v>5</v>
      </c>
      <c r="D237" s="15">
        <f t="shared" ref="D237:I237" si="188">D242+D247+D252+D257+D262+D267</f>
        <v>0</v>
      </c>
      <c r="E237" s="15">
        <f t="shared" si="188"/>
        <v>0</v>
      </c>
      <c r="F237" s="15">
        <f t="shared" si="188"/>
        <v>0</v>
      </c>
      <c r="G237" s="15">
        <f t="shared" si="188"/>
        <v>0</v>
      </c>
      <c r="H237" s="15">
        <f t="shared" si="188"/>
        <v>0</v>
      </c>
      <c r="I237" s="15">
        <f t="shared" si="188"/>
        <v>0</v>
      </c>
      <c r="J237" s="15">
        <f t="shared" si="187"/>
        <v>0</v>
      </c>
    </row>
    <row r="238" spans="1:10" ht="15.75" x14ac:dyDescent="0.25">
      <c r="A238" s="18">
        <v>4</v>
      </c>
      <c r="B238" s="20"/>
      <c r="C238" s="18" t="s">
        <v>6</v>
      </c>
      <c r="D238" s="15">
        <f t="shared" ref="D238:I238" si="189">D243+D248+D253+D258+D263+D268</f>
        <v>0</v>
      </c>
      <c r="E238" s="15">
        <f t="shared" si="189"/>
        <v>0</v>
      </c>
      <c r="F238" s="15">
        <f t="shared" si="189"/>
        <v>0</v>
      </c>
      <c r="G238" s="15">
        <f t="shared" si="189"/>
        <v>0</v>
      </c>
      <c r="H238" s="15">
        <f t="shared" si="189"/>
        <v>0</v>
      </c>
      <c r="I238" s="15">
        <f t="shared" si="189"/>
        <v>0</v>
      </c>
      <c r="J238" s="15">
        <f t="shared" si="187"/>
        <v>0</v>
      </c>
    </row>
    <row r="239" spans="1:10" ht="15.75" x14ac:dyDescent="0.25">
      <c r="A239" s="18">
        <v>5</v>
      </c>
      <c r="B239" s="20"/>
      <c r="C239" s="18" t="s">
        <v>7</v>
      </c>
      <c r="D239" s="15">
        <f t="shared" ref="D239:I239" si="190">D244+D249+D254+D259+D264+D269</f>
        <v>0</v>
      </c>
      <c r="E239" s="15">
        <f t="shared" si="190"/>
        <v>0</v>
      </c>
      <c r="F239" s="15">
        <f t="shared" si="190"/>
        <v>0</v>
      </c>
      <c r="G239" s="15">
        <f t="shared" si="190"/>
        <v>0</v>
      </c>
      <c r="H239" s="15">
        <f t="shared" si="190"/>
        <v>0</v>
      </c>
      <c r="I239" s="15">
        <f t="shared" si="190"/>
        <v>0</v>
      </c>
      <c r="J239" s="15">
        <f t="shared" si="187"/>
        <v>0</v>
      </c>
    </row>
    <row r="240" spans="1:10" ht="106.5" customHeight="1" x14ac:dyDescent="0.25">
      <c r="A240" s="18">
        <v>1</v>
      </c>
      <c r="B240" s="20" t="s">
        <v>10</v>
      </c>
      <c r="C240" s="18" t="s">
        <v>59</v>
      </c>
      <c r="D240" s="21">
        <f>SUM(D241:D244)</f>
        <v>8800</v>
      </c>
      <c r="E240" s="21">
        <f t="shared" ref="E240:J240" si="191">SUM(E241:E244)</f>
        <v>8125</v>
      </c>
      <c r="F240" s="21">
        <f t="shared" si="191"/>
        <v>8125</v>
      </c>
      <c r="G240" s="21">
        <f t="shared" si="191"/>
        <v>8125</v>
      </c>
      <c r="H240" s="21">
        <f t="shared" si="191"/>
        <v>8125</v>
      </c>
      <c r="I240" s="21">
        <f t="shared" si="191"/>
        <v>8125</v>
      </c>
      <c r="J240" s="15">
        <f t="shared" si="191"/>
        <v>49425</v>
      </c>
    </row>
    <row r="241" spans="1:10" ht="15.75" x14ac:dyDescent="0.25">
      <c r="A241" s="18">
        <v>2</v>
      </c>
      <c r="B241" s="20"/>
      <c r="C241" s="22" t="s">
        <v>4</v>
      </c>
      <c r="D241" s="8">
        <v>8800</v>
      </c>
      <c r="E241" s="8">
        <v>8125</v>
      </c>
      <c r="F241" s="8">
        <v>8125</v>
      </c>
      <c r="G241" s="8">
        <v>8125</v>
      </c>
      <c r="H241" s="8">
        <v>8125</v>
      </c>
      <c r="I241" s="8">
        <v>8125</v>
      </c>
      <c r="J241" s="23">
        <f t="shared" ref="J241:J244" si="192">SUM(D241:I241)</f>
        <v>49425</v>
      </c>
    </row>
    <row r="242" spans="1:10" ht="15.75" x14ac:dyDescent="0.25">
      <c r="A242" s="18">
        <v>3</v>
      </c>
      <c r="B242" s="20"/>
      <c r="C242" s="18" t="s">
        <v>5</v>
      </c>
      <c r="D242" s="25">
        <v>0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15">
        <f t="shared" si="192"/>
        <v>0</v>
      </c>
    </row>
    <row r="243" spans="1:10" ht="15.75" x14ac:dyDescent="0.25">
      <c r="A243" s="18">
        <v>4</v>
      </c>
      <c r="B243" s="20"/>
      <c r="C243" s="18" t="s">
        <v>6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f t="shared" si="192"/>
        <v>0</v>
      </c>
    </row>
    <row r="244" spans="1:10" ht="15.75" x14ac:dyDescent="0.25">
      <c r="A244" s="18">
        <v>5</v>
      </c>
      <c r="B244" s="20"/>
      <c r="C244" s="18" t="s">
        <v>7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f t="shared" si="192"/>
        <v>0</v>
      </c>
    </row>
    <row r="245" spans="1:10" ht="75" customHeight="1" x14ac:dyDescent="0.25">
      <c r="A245" s="18">
        <v>1</v>
      </c>
      <c r="B245" s="20" t="s">
        <v>11</v>
      </c>
      <c r="C245" s="18" t="s">
        <v>59</v>
      </c>
      <c r="D245" s="21">
        <f>SUM(D246:D249)</f>
        <v>1100</v>
      </c>
      <c r="E245" s="21">
        <f t="shared" ref="E245:J245" si="193">SUM(E246:E249)</f>
        <v>1100</v>
      </c>
      <c r="F245" s="21">
        <f t="shared" si="193"/>
        <v>1100</v>
      </c>
      <c r="G245" s="21">
        <f t="shared" si="193"/>
        <v>1100</v>
      </c>
      <c r="H245" s="21">
        <f t="shared" si="193"/>
        <v>1100</v>
      </c>
      <c r="I245" s="21">
        <f t="shared" si="193"/>
        <v>1100</v>
      </c>
      <c r="J245" s="15">
        <f t="shared" si="193"/>
        <v>6600</v>
      </c>
    </row>
    <row r="246" spans="1:10" ht="15.75" x14ac:dyDescent="0.25">
      <c r="A246" s="18">
        <v>2</v>
      </c>
      <c r="B246" s="20"/>
      <c r="C246" s="22" t="s">
        <v>4</v>
      </c>
      <c r="D246" s="6">
        <v>1100</v>
      </c>
      <c r="E246" s="6">
        <v>1100</v>
      </c>
      <c r="F246" s="6">
        <v>1100</v>
      </c>
      <c r="G246" s="6">
        <v>1100</v>
      </c>
      <c r="H246" s="6">
        <v>1100</v>
      </c>
      <c r="I246" s="6">
        <v>1100</v>
      </c>
      <c r="J246" s="23">
        <f t="shared" ref="J246:J249" si="194">SUM(D246:I246)</f>
        <v>6600</v>
      </c>
    </row>
    <row r="247" spans="1:10" ht="15.75" x14ac:dyDescent="0.25">
      <c r="A247" s="18">
        <v>3</v>
      </c>
      <c r="B247" s="20"/>
      <c r="C247" s="22" t="s">
        <v>5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23">
        <f t="shared" si="194"/>
        <v>0</v>
      </c>
    </row>
    <row r="248" spans="1:10" ht="15.75" x14ac:dyDescent="0.25">
      <c r="A248" s="18">
        <v>4</v>
      </c>
      <c r="B248" s="20"/>
      <c r="C248" s="22" t="s">
        <v>6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23">
        <f t="shared" si="194"/>
        <v>0</v>
      </c>
    </row>
    <row r="249" spans="1:10" ht="15.75" x14ac:dyDescent="0.25">
      <c r="A249" s="18">
        <v>5</v>
      </c>
      <c r="B249" s="20"/>
      <c r="C249" s="22" t="s">
        <v>7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23">
        <f t="shared" si="194"/>
        <v>0</v>
      </c>
    </row>
    <row r="250" spans="1:10" ht="75" customHeight="1" x14ac:dyDescent="0.25">
      <c r="A250" s="18">
        <v>1</v>
      </c>
      <c r="B250" s="20" t="s">
        <v>12</v>
      </c>
      <c r="C250" s="18" t="s">
        <v>59</v>
      </c>
      <c r="D250" s="24">
        <f>SUM(D251:D254)</f>
        <v>200</v>
      </c>
      <c r="E250" s="24">
        <f t="shared" ref="E250:J250" si="195">SUM(E251:E254)</f>
        <v>200</v>
      </c>
      <c r="F250" s="24">
        <f t="shared" si="195"/>
        <v>200</v>
      </c>
      <c r="G250" s="24">
        <f t="shared" si="195"/>
        <v>200</v>
      </c>
      <c r="H250" s="24">
        <f t="shared" si="195"/>
        <v>200</v>
      </c>
      <c r="I250" s="24">
        <f t="shared" si="195"/>
        <v>200</v>
      </c>
      <c r="J250" s="15">
        <f t="shared" si="195"/>
        <v>1200</v>
      </c>
    </row>
    <row r="251" spans="1:10" ht="15.75" x14ac:dyDescent="0.25">
      <c r="A251" s="18">
        <v>2</v>
      </c>
      <c r="B251" s="20"/>
      <c r="C251" s="22" t="s">
        <v>4</v>
      </c>
      <c r="D251" s="6">
        <v>200</v>
      </c>
      <c r="E251" s="6">
        <v>200</v>
      </c>
      <c r="F251" s="6">
        <v>200</v>
      </c>
      <c r="G251" s="6">
        <v>200</v>
      </c>
      <c r="H251" s="6">
        <v>200</v>
      </c>
      <c r="I251" s="6">
        <v>200</v>
      </c>
      <c r="J251" s="23">
        <f t="shared" ref="J251:J254" si="196">SUM(D251:I251)</f>
        <v>1200</v>
      </c>
    </row>
    <row r="252" spans="1:10" ht="15.75" x14ac:dyDescent="0.25">
      <c r="A252" s="18">
        <v>3</v>
      </c>
      <c r="B252" s="20"/>
      <c r="C252" s="22" t="s">
        <v>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23">
        <f t="shared" si="196"/>
        <v>0</v>
      </c>
    </row>
    <row r="253" spans="1:10" ht="15.75" x14ac:dyDescent="0.25">
      <c r="A253" s="18">
        <v>4</v>
      </c>
      <c r="B253" s="20"/>
      <c r="C253" s="22" t="s">
        <v>6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23">
        <f t="shared" si="196"/>
        <v>0</v>
      </c>
    </row>
    <row r="254" spans="1:10" ht="15.75" x14ac:dyDescent="0.25">
      <c r="A254" s="18">
        <v>5</v>
      </c>
      <c r="B254" s="20"/>
      <c r="C254" s="22" t="s">
        <v>7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23">
        <f t="shared" si="196"/>
        <v>0</v>
      </c>
    </row>
    <row r="255" spans="1:10" ht="106.5" customHeight="1" x14ac:dyDescent="0.25">
      <c r="A255" s="18">
        <v>1</v>
      </c>
      <c r="B255" s="20" t="s">
        <v>13</v>
      </c>
      <c r="C255" s="18" t="s">
        <v>59</v>
      </c>
      <c r="D255" s="24">
        <f>SUM(D256:D259)</f>
        <v>472</v>
      </c>
      <c r="E255" s="24">
        <f t="shared" ref="E255:J255" si="197">SUM(E256:E259)</f>
        <v>472</v>
      </c>
      <c r="F255" s="24">
        <f t="shared" si="197"/>
        <v>472</v>
      </c>
      <c r="G255" s="24">
        <f t="shared" si="197"/>
        <v>472</v>
      </c>
      <c r="H255" s="24">
        <f t="shared" si="197"/>
        <v>472</v>
      </c>
      <c r="I255" s="24">
        <f t="shared" si="197"/>
        <v>472</v>
      </c>
      <c r="J255" s="15">
        <f t="shared" si="197"/>
        <v>2832</v>
      </c>
    </row>
    <row r="256" spans="1:10" ht="15.75" x14ac:dyDescent="0.25">
      <c r="A256" s="18">
        <v>2</v>
      </c>
      <c r="B256" s="20"/>
      <c r="C256" s="22" t="s">
        <v>4</v>
      </c>
      <c r="D256" s="6">
        <v>472</v>
      </c>
      <c r="E256" s="6">
        <v>472</v>
      </c>
      <c r="F256" s="6">
        <v>472</v>
      </c>
      <c r="G256" s="6">
        <v>472</v>
      </c>
      <c r="H256" s="6">
        <v>472</v>
      </c>
      <c r="I256" s="6">
        <v>472</v>
      </c>
      <c r="J256" s="23">
        <f t="shared" ref="J256:J259" si="198">SUM(D256:I256)</f>
        <v>2832</v>
      </c>
    </row>
    <row r="257" spans="1:10" ht="15.75" x14ac:dyDescent="0.25">
      <c r="A257" s="18">
        <v>3</v>
      </c>
      <c r="B257" s="20"/>
      <c r="C257" s="22" t="s">
        <v>5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23">
        <f t="shared" si="198"/>
        <v>0</v>
      </c>
    </row>
    <row r="258" spans="1:10" ht="15.75" x14ac:dyDescent="0.25">
      <c r="A258" s="18">
        <v>4</v>
      </c>
      <c r="B258" s="20"/>
      <c r="C258" s="22" t="s">
        <v>6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23">
        <f t="shared" si="198"/>
        <v>0</v>
      </c>
    </row>
    <row r="259" spans="1:10" ht="15.75" x14ac:dyDescent="0.25">
      <c r="A259" s="31">
        <v>5</v>
      </c>
      <c r="B259" s="30"/>
      <c r="C259" s="31" t="s">
        <v>7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15">
        <f t="shared" si="198"/>
        <v>0</v>
      </c>
    </row>
    <row r="260" spans="1:10" ht="91.5" customHeight="1" x14ac:dyDescent="0.25">
      <c r="A260" s="31">
        <v>1</v>
      </c>
      <c r="B260" s="30" t="s">
        <v>14</v>
      </c>
      <c r="C260" s="31" t="s">
        <v>59</v>
      </c>
      <c r="D260" s="15">
        <f>SUM(D261:D264)</f>
        <v>96</v>
      </c>
      <c r="E260" s="15">
        <f t="shared" ref="E260:I260" si="199">SUM(E261:E264)</f>
        <v>96</v>
      </c>
      <c r="F260" s="15">
        <f t="shared" si="199"/>
        <v>96</v>
      </c>
      <c r="G260" s="15">
        <f t="shared" si="199"/>
        <v>96</v>
      </c>
      <c r="H260" s="15">
        <f t="shared" si="199"/>
        <v>96</v>
      </c>
      <c r="I260" s="15">
        <f t="shared" si="199"/>
        <v>96</v>
      </c>
      <c r="J260" s="15">
        <f>SUM(J261:J264)</f>
        <v>576</v>
      </c>
    </row>
    <row r="261" spans="1:10" ht="15.75" x14ac:dyDescent="0.25">
      <c r="A261" s="18">
        <v>2</v>
      </c>
      <c r="B261" s="20"/>
      <c r="C261" s="22" t="s">
        <v>4</v>
      </c>
      <c r="D261" s="6">
        <v>96</v>
      </c>
      <c r="E261" s="6">
        <v>96</v>
      </c>
      <c r="F261" s="6">
        <v>96</v>
      </c>
      <c r="G261" s="6">
        <v>96</v>
      </c>
      <c r="H261" s="6">
        <v>96</v>
      </c>
      <c r="I261" s="6">
        <v>96</v>
      </c>
      <c r="J261" s="23">
        <f t="shared" ref="J261:J264" si="200">SUM(D261:I261)</f>
        <v>576</v>
      </c>
    </row>
    <row r="262" spans="1:10" ht="15.75" x14ac:dyDescent="0.25">
      <c r="A262" s="18">
        <v>3</v>
      </c>
      <c r="B262" s="20"/>
      <c r="C262" s="22" t="s">
        <v>5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23">
        <f t="shared" si="200"/>
        <v>0</v>
      </c>
    </row>
    <row r="263" spans="1:10" ht="15.75" x14ac:dyDescent="0.25">
      <c r="A263" s="18">
        <v>4</v>
      </c>
      <c r="B263" s="20"/>
      <c r="C263" s="22" t="s">
        <v>6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23">
        <f t="shared" si="200"/>
        <v>0</v>
      </c>
    </row>
    <row r="264" spans="1:10" ht="15.75" x14ac:dyDescent="0.25">
      <c r="A264" s="18">
        <v>5</v>
      </c>
      <c r="B264" s="20"/>
      <c r="C264" s="22" t="s">
        <v>7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23">
        <f t="shared" si="200"/>
        <v>0</v>
      </c>
    </row>
    <row r="265" spans="1:10" ht="111" customHeight="1" x14ac:dyDescent="0.25">
      <c r="A265" s="29">
        <v>1</v>
      </c>
      <c r="B265" s="28" t="s">
        <v>15</v>
      </c>
      <c r="C265" s="29" t="s">
        <v>59</v>
      </c>
      <c r="D265" s="15">
        <f>SUM(D266:D269)</f>
        <v>140</v>
      </c>
      <c r="E265" s="15">
        <f t="shared" ref="E265:J265" si="201">SUM(E266:E269)</f>
        <v>140</v>
      </c>
      <c r="F265" s="15">
        <f t="shared" si="201"/>
        <v>140</v>
      </c>
      <c r="G265" s="15">
        <f t="shared" si="201"/>
        <v>140</v>
      </c>
      <c r="H265" s="15">
        <f t="shared" si="201"/>
        <v>140</v>
      </c>
      <c r="I265" s="15">
        <f t="shared" si="201"/>
        <v>140</v>
      </c>
      <c r="J265" s="15">
        <f t="shared" si="201"/>
        <v>840</v>
      </c>
    </row>
    <row r="266" spans="1:10" ht="15.75" x14ac:dyDescent="0.25">
      <c r="A266" s="18">
        <v>2</v>
      </c>
      <c r="B266" s="20"/>
      <c r="C266" s="22" t="s">
        <v>4</v>
      </c>
      <c r="D266" s="6">
        <v>140</v>
      </c>
      <c r="E266" s="6">
        <v>140</v>
      </c>
      <c r="F266" s="6">
        <v>140</v>
      </c>
      <c r="G266" s="6">
        <v>140</v>
      </c>
      <c r="H266" s="6">
        <v>140</v>
      </c>
      <c r="I266" s="6">
        <v>140</v>
      </c>
      <c r="J266" s="23">
        <f t="shared" ref="J266:J269" si="202">SUM(D266:I266)</f>
        <v>840</v>
      </c>
    </row>
    <row r="267" spans="1:10" ht="15.75" x14ac:dyDescent="0.25">
      <c r="A267" s="18">
        <v>3</v>
      </c>
      <c r="B267" s="20"/>
      <c r="C267" s="22" t="s">
        <v>5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23">
        <f t="shared" si="202"/>
        <v>0</v>
      </c>
    </row>
    <row r="268" spans="1:10" ht="15.75" x14ac:dyDescent="0.25">
      <c r="A268" s="18">
        <v>4</v>
      </c>
      <c r="B268" s="20"/>
      <c r="C268" s="22" t="s">
        <v>6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23">
        <f t="shared" si="202"/>
        <v>0</v>
      </c>
    </row>
    <row r="269" spans="1:10" ht="15.75" x14ac:dyDescent="0.25">
      <c r="A269" s="18">
        <v>5</v>
      </c>
      <c r="B269" s="20"/>
      <c r="C269" s="22" t="s">
        <v>7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23">
        <f t="shared" si="202"/>
        <v>0</v>
      </c>
    </row>
    <row r="270" spans="1:10" ht="15.75" x14ac:dyDescent="0.25">
      <c r="A270" s="38" t="s">
        <v>16</v>
      </c>
      <c r="B270" s="38"/>
      <c r="C270" s="38"/>
      <c r="D270" s="39"/>
      <c r="E270" s="39"/>
      <c r="F270" s="39"/>
      <c r="G270" s="39"/>
      <c r="H270" s="39"/>
      <c r="I270" s="39"/>
      <c r="J270" s="38"/>
    </row>
    <row r="271" spans="1:10" ht="76.5" customHeight="1" x14ac:dyDescent="0.25">
      <c r="A271" s="18">
        <v>1</v>
      </c>
      <c r="B271" s="20" t="s">
        <v>54</v>
      </c>
      <c r="C271" s="18" t="s">
        <v>59</v>
      </c>
      <c r="D271" s="15">
        <f>SUM(D272:D275)</f>
        <v>550</v>
      </c>
      <c r="E271" s="15">
        <f t="shared" ref="E271:J271" si="203">SUM(E272:E275)</f>
        <v>550</v>
      </c>
      <c r="F271" s="15">
        <f t="shared" si="203"/>
        <v>550</v>
      </c>
      <c r="G271" s="15">
        <f t="shared" si="203"/>
        <v>550</v>
      </c>
      <c r="H271" s="15">
        <f t="shared" si="203"/>
        <v>550</v>
      </c>
      <c r="I271" s="15">
        <f t="shared" si="203"/>
        <v>550</v>
      </c>
      <c r="J271" s="15">
        <f t="shared" si="203"/>
        <v>3300</v>
      </c>
    </row>
    <row r="272" spans="1:10" ht="15.75" x14ac:dyDescent="0.25">
      <c r="A272" s="18">
        <v>2</v>
      </c>
      <c r="B272" s="20"/>
      <c r="C272" s="18" t="s">
        <v>4</v>
      </c>
      <c r="D272" s="15">
        <f>D277</f>
        <v>550</v>
      </c>
      <c r="E272" s="15">
        <f t="shared" ref="E272:I272" si="204">E277</f>
        <v>550</v>
      </c>
      <c r="F272" s="15">
        <f t="shared" si="204"/>
        <v>550</v>
      </c>
      <c r="G272" s="15">
        <f t="shared" si="204"/>
        <v>550</v>
      </c>
      <c r="H272" s="15">
        <f t="shared" si="204"/>
        <v>550</v>
      </c>
      <c r="I272" s="15">
        <f t="shared" si="204"/>
        <v>550</v>
      </c>
      <c r="J272" s="15">
        <f>SUM(D272:I272)</f>
        <v>3300</v>
      </c>
    </row>
    <row r="273" spans="1:10" ht="15.75" x14ac:dyDescent="0.25">
      <c r="A273" s="18">
        <v>3</v>
      </c>
      <c r="B273" s="20"/>
      <c r="C273" s="18" t="s">
        <v>5</v>
      </c>
      <c r="D273" s="15">
        <f t="shared" ref="D273:I273" si="205">D278</f>
        <v>0</v>
      </c>
      <c r="E273" s="15">
        <f t="shared" si="205"/>
        <v>0</v>
      </c>
      <c r="F273" s="15">
        <f t="shared" si="205"/>
        <v>0</v>
      </c>
      <c r="G273" s="15">
        <f t="shared" si="205"/>
        <v>0</v>
      </c>
      <c r="H273" s="15">
        <f t="shared" si="205"/>
        <v>0</v>
      </c>
      <c r="I273" s="15">
        <f t="shared" si="205"/>
        <v>0</v>
      </c>
      <c r="J273" s="15">
        <f t="shared" ref="J273:J275" si="206">SUM(D273:I273)</f>
        <v>0</v>
      </c>
    </row>
    <row r="274" spans="1:10" ht="15.75" x14ac:dyDescent="0.25">
      <c r="A274" s="18">
        <v>4</v>
      </c>
      <c r="B274" s="20"/>
      <c r="C274" s="18" t="s">
        <v>6</v>
      </c>
      <c r="D274" s="15">
        <f t="shared" ref="D274:I274" si="207">D279</f>
        <v>0</v>
      </c>
      <c r="E274" s="15">
        <f t="shared" si="207"/>
        <v>0</v>
      </c>
      <c r="F274" s="15">
        <f t="shared" si="207"/>
        <v>0</v>
      </c>
      <c r="G274" s="15">
        <f t="shared" si="207"/>
        <v>0</v>
      </c>
      <c r="H274" s="15">
        <f t="shared" si="207"/>
        <v>0</v>
      </c>
      <c r="I274" s="15">
        <f t="shared" si="207"/>
        <v>0</v>
      </c>
      <c r="J274" s="15">
        <f t="shared" si="206"/>
        <v>0</v>
      </c>
    </row>
    <row r="275" spans="1:10" ht="15.75" x14ac:dyDescent="0.25">
      <c r="A275" s="18">
        <v>5</v>
      </c>
      <c r="B275" s="20"/>
      <c r="C275" s="18" t="s">
        <v>7</v>
      </c>
      <c r="D275" s="15">
        <f t="shared" ref="D275:I275" si="208">D280</f>
        <v>0</v>
      </c>
      <c r="E275" s="15">
        <f t="shared" si="208"/>
        <v>0</v>
      </c>
      <c r="F275" s="15">
        <f t="shared" si="208"/>
        <v>0</v>
      </c>
      <c r="G275" s="15">
        <f t="shared" si="208"/>
        <v>0</v>
      </c>
      <c r="H275" s="15">
        <f t="shared" si="208"/>
        <v>0</v>
      </c>
      <c r="I275" s="15">
        <f t="shared" si="208"/>
        <v>0</v>
      </c>
      <c r="J275" s="15">
        <f t="shared" si="206"/>
        <v>0</v>
      </c>
    </row>
    <row r="276" spans="1:10" ht="63" x14ac:dyDescent="0.25">
      <c r="A276" s="18">
        <v>1</v>
      </c>
      <c r="B276" s="20" t="s">
        <v>9</v>
      </c>
      <c r="C276" s="18" t="s">
        <v>59</v>
      </c>
      <c r="D276" s="21">
        <f>SUM(D277:D280)</f>
        <v>550</v>
      </c>
      <c r="E276" s="21">
        <f t="shared" ref="E276:J276" si="209">SUM(E277:E280)</f>
        <v>550</v>
      </c>
      <c r="F276" s="21">
        <f t="shared" si="209"/>
        <v>550</v>
      </c>
      <c r="G276" s="21">
        <f t="shared" si="209"/>
        <v>550</v>
      </c>
      <c r="H276" s="21">
        <f t="shared" si="209"/>
        <v>550</v>
      </c>
      <c r="I276" s="21">
        <f t="shared" si="209"/>
        <v>550</v>
      </c>
      <c r="J276" s="15">
        <f t="shared" si="209"/>
        <v>3300</v>
      </c>
    </row>
    <row r="277" spans="1:10" ht="15.75" x14ac:dyDescent="0.25">
      <c r="A277" s="11">
        <v>2</v>
      </c>
      <c r="B277" s="10"/>
      <c r="C277" s="12" t="s">
        <v>4</v>
      </c>
      <c r="D277" s="7">
        <v>550</v>
      </c>
      <c r="E277" s="7">
        <v>550</v>
      </c>
      <c r="F277" s="7">
        <v>550</v>
      </c>
      <c r="G277" s="7">
        <v>550</v>
      </c>
      <c r="H277" s="7">
        <v>550</v>
      </c>
      <c r="I277" s="7">
        <v>550</v>
      </c>
      <c r="J277" s="4">
        <f t="shared" ref="J277:J280" si="210">SUM(D277:I277)</f>
        <v>3300</v>
      </c>
    </row>
    <row r="278" spans="1:10" ht="15.75" x14ac:dyDescent="0.25">
      <c r="A278" s="11">
        <v>3</v>
      </c>
      <c r="B278" s="10"/>
      <c r="C278" s="12" t="s">
        <v>5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4">
        <f t="shared" si="210"/>
        <v>0</v>
      </c>
    </row>
    <row r="279" spans="1:10" ht="15.75" x14ac:dyDescent="0.25">
      <c r="A279" s="11">
        <v>4</v>
      </c>
      <c r="B279" s="10"/>
      <c r="C279" s="12" t="s">
        <v>6</v>
      </c>
      <c r="D279" s="5">
        <v>0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4">
        <f t="shared" si="210"/>
        <v>0</v>
      </c>
    </row>
    <row r="280" spans="1:10" ht="15.75" x14ac:dyDescent="0.25">
      <c r="A280" s="11">
        <v>5</v>
      </c>
      <c r="B280" s="10"/>
      <c r="C280" s="12" t="s">
        <v>7</v>
      </c>
      <c r="D280" s="5">
        <v>0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4">
        <f t="shared" si="210"/>
        <v>0</v>
      </c>
    </row>
  </sheetData>
  <mergeCells count="10">
    <mergeCell ref="I1:J1"/>
    <mergeCell ref="H2:J2"/>
    <mergeCell ref="A5:A6"/>
    <mergeCell ref="A234:J234"/>
    <mergeCell ref="A270:J270"/>
    <mergeCell ref="A3:J3"/>
    <mergeCell ref="B5:B6"/>
    <mergeCell ref="C5:C6"/>
    <mergeCell ref="D5:J5"/>
    <mergeCell ref="A93:J93"/>
  </mergeCells>
  <pageMargins left="0.7" right="0.7" top="0.75" bottom="0.75" header="0.3" footer="0.3"/>
  <pageSetup paperSize="9" scale="73" fitToHeight="0" orientation="landscape" r:id="rId1"/>
  <rowBreaks count="3" manualBreakCount="3">
    <brk id="193" max="9" man="1"/>
    <brk id="213" max="16383" man="1"/>
    <brk id="2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табл.4 Паспорт 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2024-09-30T11:15:13Z</dcterms:modified>
</cp:coreProperties>
</file>