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План по повышению финансовой устойчивости\План повышения\"/>
    </mc:Choice>
  </mc:AlternateContent>
  <bookViews>
    <workbookView xWindow="480" yWindow="375" windowWidth="27795" windowHeight="10815"/>
  </bookViews>
  <sheets>
    <sheet name="План 2025 год" sheetId="4" r:id="rId1"/>
  </sheets>
  <definedNames>
    <definedName name="_xlnm.Print_Area" localSheetId="0">'План 2025 год'!$A$1:$H$51</definedName>
  </definedNames>
  <calcPr calcId="152511" iterate="1"/>
</workbook>
</file>

<file path=xl/calcChain.xml><?xml version="1.0" encoding="utf-8"?>
<calcChain xmlns="http://schemas.openxmlformats.org/spreadsheetml/2006/main">
  <c r="H21" i="4" l="1"/>
  <c r="H12" i="4" l="1"/>
  <c r="H33" i="4" l="1"/>
  <c r="H14" i="4"/>
  <c r="H22" i="4" l="1"/>
  <c r="H41" i="4" s="1"/>
  <c r="H49" i="4" s="1"/>
</calcChain>
</file>

<file path=xl/sharedStrings.xml><?xml version="1.0" encoding="utf-8"?>
<sst xmlns="http://schemas.openxmlformats.org/spreadsheetml/2006/main" count="159" uniqueCount="112">
  <si>
    <t>N п/п</t>
  </si>
  <si>
    <t>Наименование мероприятия</t>
  </si>
  <si>
    <t>Срок реализации</t>
  </si>
  <si>
    <t>Ответственный исполнитель</t>
  </si>
  <si>
    <t>Ед. изм.</t>
  </si>
  <si>
    <t>1.</t>
  </si>
  <si>
    <t>1.1.</t>
  </si>
  <si>
    <t>Экономия бюджетных средств</t>
  </si>
  <si>
    <t>тыс. руб.</t>
  </si>
  <si>
    <t>Да/нет, %</t>
  </si>
  <si>
    <t>Да,</t>
  </si>
  <si>
    <t xml:space="preserve">Недопущение необоснованного увеличения расходов бюджета </t>
  </si>
  <si>
    <t>2.</t>
  </si>
  <si>
    <t>Оптимизация расходов на содержание бюджетной сферы</t>
  </si>
  <si>
    <t>2.1.</t>
  </si>
  <si>
    <t>Да/нет, 100%</t>
  </si>
  <si>
    <t>Направление средств на оплату расходов средств от предпринимательской деятельности</t>
  </si>
  <si>
    <t>Направление средств от предпринимательской деятельности на выплату заработной платы</t>
  </si>
  <si>
    <t>Да, 100%</t>
  </si>
  <si>
    <t>3.</t>
  </si>
  <si>
    <t>Совершенствование системы закупок для муниципальных нужд</t>
  </si>
  <si>
    <t>3.1.</t>
  </si>
  <si>
    <t>Экономия от проведения конкурсов, запросов котировок, аукционов, электронных торгов</t>
  </si>
  <si>
    <t>4.</t>
  </si>
  <si>
    <t>4.1.</t>
  </si>
  <si>
    <t>Проведение мероприятий по инвентаризации объемов незавершенного строительства. Сокращение объемов незавершенного строительства</t>
  </si>
  <si>
    <t>Обеспечение эффективного использования бюджетных средств</t>
  </si>
  <si>
    <t>4.2.</t>
  </si>
  <si>
    <t>Сокращение просроченной задолженности, недопущение дополнительных расходов бюджета на исполнение судебных решений</t>
  </si>
  <si>
    <t>4.3.</t>
  </si>
  <si>
    <t>2025 год</t>
  </si>
  <si>
    <t>Территориальный орган Администрации СМО - "Город Сокол"</t>
  </si>
  <si>
    <t xml:space="preserve">Проведение мониторинга дебиторской и кредиторской задолженности </t>
  </si>
  <si>
    <t>МКУ «Управление ЖКХ г.Сокола"</t>
  </si>
  <si>
    <t>тыс.руб.</t>
  </si>
  <si>
    <t>4.4.</t>
  </si>
  <si>
    <t>4.5.</t>
  </si>
  <si>
    <t>Территориальный орган Администрации СМО - "Город Кадников"</t>
  </si>
  <si>
    <t>Органы местного самоуправления Сокольского муниципального округа, территориальные органы Администрации Сокольского муниципального округа, МКУ СМО «Управление строительства и ЖКХ», МКУ "Управление ЖКХ г.Сокола"</t>
  </si>
  <si>
    <t>Финансово-экономическое управление Сокольского муниципального округа</t>
  </si>
  <si>
    <t>Начальник Комитета по управлению муниципальным имуществом СМО</t>
  </si>
  <si>
    <t>Начальник Управления промышленности, природопользования и сельского хозяйства СМО</t>
  </si>
  <si>
    <t>Управление образования СМО (подведомственные бюджетные и автономные учреждения)</t>
  </si>
  <si>
    <t>Всего по п.3.1, в том числе:</t>
  </si>
  <si>
    <t>Приложение
к постановлению
 Администрации округа от ______№__</t>
  </si>
  <si>
    <t>Бюджетный эффект/ выполнение мероприятий</t>
  </si>
  <si>
    <t>Обеспечение погашения задолженности по бюджетным кредитам в установленные сроки</t>
  </si>
  <si>
    <t>Непривлечение кредитов кредитных организаций</t>
  </si>
  <si>
    <t>Администрация Сокольского муцниципального округа</t>
  </si>
  <si>
    <t>Итого по мероприятиям раздела I</t>
  </si>
  <si>
    <t>Раздел III "Мероприятия в области долговой политики"</t>
  </si>
  <si>
    <t>Итого по мероприятиям раздела III</t>
  </si>
  <si>
    <t>Итого по мероприятиям раздела II</t>
  </si>
  <si>
    <t>Проведение грамотной долговой политики, выполнение условий соглашений о предоставлении кредитов из областного бюджета</t>
  </si>
  <si>
    <t>Обеспечение проведения уменьшения лимитов бюджетных обязательств ("блокировка" раходов бюджета округа)</t>
  </si>
  <si>
    <t xml:space="preserve">в т.ч. </t>
  </si>
  <si>
    <t>в соответствии с протоколами Комиссии по вопросам реализации муниципальных программ, оптимизации и повышению результативности бюджетных расходов</t>
  </si>
  <si>
    <t>Повышение результативности бюджетных расходов</t>
  </si>
  <si>
    <t>2.5</t>
  </si>
  <si>
    <t>2.6</t>
  </si>
  <si>
    <t>Проведение анализа эффективности реализации муниципальных программ</t>
  </si>
  <si>
    <t>ежеквартально</t>
  </si>
  <si>
    <t>Сохранение объема муниципального долга на экономически безопасном уровне</t>
  </si>
  <si>
    <t>%</t>
  </si>
  <si>
    <t>Соблюдение   доли расходов бюджета округа, формируемых в рамках муниципальных программ</t>
  </si>
  <si>
    <t>не менее чем 98,7%</t>
  </si>
  <si>
    <t>2025 год, ежеквартально</t>
  </si>
  <si>
    <t xml:space="preserve">Обеспечение объема муниципального долга к общему объему доходов бюджета округа без учета безвозмездных поступлений (безвозмездных поступлений и (или) поступлений налоговых доходов по дополнительным нормативам отчислений от налога на доходы физических лиц) </t>
  </si>
  <si>
    <t>Не более 25%</t>
  </si>
  <si>
    <t>Обеспечение доли расходов на обслуживание муниципального долга в общем объеме расходов бюджета округа, за исключением объема расходов, которые осуществляются за счет субвенций, предоставляемых из бюджетов бюджетной системы Российской Федерации</t>
  </si>
  <si>
    <t>Не более 5%</t>
  </si>
  <si>
    <t>Соблюдение требований по размеру дефицита бюджета округа, установленного ст.92.1 Бюджетного кодекса РФ</t>
  </si>
  <si>
    <t>Недопущение увеличения расходов на обслуживание муниципального долга</t>
  </si>
  <si>
    <t xml:space="preserve">Недопущение увеличения долговой нагрузки </t>
  </si>
  <si>
    <t>Не более 5%*</t>
  </si>
  <si>
    <t>*</t>
  </si>
  <si>
    <t xml:space="preserve"> - </t>
  </si>
  <si>
    <t>Примечание:</t>
  </si>
  <si>
    <t>Обеспечение сбалансированности бюджета округа</t>
  </si>
  <si>
    <t>Администраторы доходов бюджета Сокольского муниципального округа</t>
  </si>
  <si>
    <t>Да/нет</t>
  </si>
  <si>
    <t>Да</t>
  </si>
  <si>
    <t xml:space="preserve">Обеспечение получения дополнительных доходов </t>
  </si>
  <si>
    <t>Обеспечение безусловного исполнения задания Министерства финансов области (доведенного до округа в рамках исполнения поручения Губернатора от 10.04.2025)</t>
  </si>
  <si>
    <t>по состоянию на 01.01.2025</t>
  </si>
  <si>
    <t xml:space="preserve">В случае утверждения решением Муниципального Собрания Сокольского муниципального округа  о бюджете в составе источников финансирования дефицита местного бюджета снижения остатков средств на счетах по учету средств местного бюджета дефицит местного бюджета может превысить ограничения, установленные настоящим пунктом, в пределах суммы снижения остатков средств на счетах по учету средств местного бюджета.
</t>
  </si>
  <si>
    <t>Всего по мероприятиям плана</t>
  </si>
  <si>
    <t>Управления делами Администрации СМО</t>
  </si>
  <si>
    <t>План повышения финансовой устойчивости бюджета Сокольского муниципального округа 
Вологодской области на 2025 год</t>
  </si>
  <si>
    <t>Направление средств от предпринимательской деятельности на оплату расходов</t>
  </si>
  <si>
    <t>в т.ч.</t>
  </si>
  <si>
    <t>по согласованию с Минфином</t>
  </si>
  <si>
    <t>Цель проведения мероприятий, ожидаемые результаты</t>
  </si>
  <si>
    <t xml:space="preserve">Дополнительное поступление доходов от предпринимательской деятельности по сравнению с уровнем 2024 года </t>
  </si>
  <si>
    <t>Работа по использованию резервов доходной базы (Сокращение просроченной дебиторской задолженности по арендным платежам за использование муниципального имущества)</t>
  </si>
  <si>
    <t>Претензионная, исковая работа, проведение комиссий по работе с контрагентами, допускающими нарушение сроков оплаты, индивидуальная работа с контрагентами, нарушающими финансовую дисциплину,   рассмотрение вопроса о возможности расторжения договора (государственного контракта, соглашения), предоставления отсрочки (рассрочки) платежа, реструктуризации дебиторской задолженности по доходам в порядке и случаях, предусмотренных законодательством Российской Федерации</t>
  </si>
  <si>
    <t>Администраторы доходов бюджета Сокольского муниципального округа, Администрация Сокольского муниципального округа, 
ФЭУ СМО</t>
  </si>
  <si>
    <t>Всего по п.2.1, в том числе:</t>
  </si>
  <si>
    <t>2.1.1.</t>
  </si>
  <si>
    <t>2.1.2</t>
  </si>
  <si>
    <t>2.2</t>
  </si>
  <si>
    <t>2.3</t>
  </si>
  <si>
    <t>2.4</t>
  </si>
  <si>
    <t>Всего по п.1.:</t>
  </si>
  <si>
    <t xml:space="preserve">Экономия бюджетных средств, приобретение требуемого количества материальных ресурсов (услуг) установленного качества с наименьшими затратами бюджета
Недопущение необоснованного увеличения расходов бюджета
</t>
  </si>
  <si>
    <t>Сокращение расходов на обеспечение функций органов местного самоуправления округа и территориальных органов Администрации, казенных учреждений</t>
  </si>
  <si>
    <t>Оптимизация расходов на оплату коммунальных услуг (в том числе введение жесткого режима экономии эл.энергии), услуг связи, приобретение материалов, канцелярских товаров</t>
  </si>
  <si>
    <t>Раздел I "Увеличение доходной базы бюджета Сокольского муниципального округа"</t>
  </si>
  <si>
    <t>Выполнение задания Министерства финансов Вологодской областии по достижению ключевых показателей по доходам</t>
  </si>
  <si>
    <t>Раздел II "Повышение эффективности и оптимизация расходов бюджета округа"</t>
  </si>
  <si>
    <t>Управление культуры, молодежной политики и туризма СМО (подведомственные бюджетные и автономные учреждения), 
Управление образования СМО (подведомственные бюджетные и автономные учреждения)</t>
  </si>
  <si>
    <t>Управление культуры, молодежной политики и туризма СМО (подведомственные бюджетные и автономные учреждения)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</si>
</sst>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_ ;[Red]\-#,##0.0\ "/>
    <numFmt numFmtId="166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165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166" fontId="12" fillId="4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 vertical="center" wrapText="1"/>
    </xf>
    <xf numFmtId="16" fontId="1" fillId="0" borderId="4" xfId="0" applyNumberFormat="1" applyFont="1" applyBorder="1" applyAlignment="1">
      <alignment horizontal="center" vertical="center" wrapText="1"/>
    </xf>
    <xf numFmtId="16" fontId="1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165" fontId="7" fillId="4" borderId="3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topLeftCell="A14" zoomScale="70" zoomScaleNormal="70" workbookViewId="0">
      <selection activeCell="M24" sqref="M24"/>
    </sheetView>
  </sheetViews>
  <sheetFormatPr defaultRowHeight="18.75" x14ac:dyDescent="0.3"/>
  <cols>
    <col min="1" max="1" width="9.7109375" style="1" customWidth="1"/>
    <col min="2" max="2" width="9.140625" style="1"/>
    <col min="3" max="3" width="30" style="1" customWidth="1"/>
    <col min="4" max="4" width="23.140625" style="1" customWidth="1"/>
    <col min="5" max="5" width="40.140625" style="1" customWidth="1"/>
    <col min="6" max="6" width="57" style="5" customWidth="1"/>
    <col min="7" max="7" width="14.28515625" style="6" customWidth="1"/>
    <col min="8" max="8" width="21.42578125" style="1" customWidth="1"/>
    <col min="9" max="9" width="16" style="1" customWidth="1"/>
    <col min="10" max="16384" width="9.140625" style="1"/>
  </cols>
  <sheetData>
    <row r="1" spans="1:9" ht="67.5" customHeight="1" x14ac:dyDescent="0.3">
      <c r="F1" s="118" t="s">
        <v>44</v>
      </c>
      <c r="G1" s="118"/>
      <c r="H1" s="118"/>
    </row>
    <row r="2" spans="1:9" ht="19.5" customHeight="1" x14ac:dyDescent="0.3">
      <c r="H2" s="17"/>
    </row>
    <row r="3" spans="1:9" ht="50.25" customHeight="1" x14ac:dyDescent="0.35">
      <c r="A3" s="119" t="s">
        <v>88</v>
      </c>
      <c r="B3" s="119"/>
      <c r="C3" s="119"/>
      <c r="D3" s="119"/>
      <c r="E3" s="119"/>
      <c r="F3" s="119"/>
      <c r="G3" s="119"/>
      <c r="H3" s="119"/>
    </row>
    <row r="5" spans="1:9" ht="89.25" customHeight="1" x14ac:dyDescent="0.3">
      <c r="A5" s="39" t="s">
        <v>0</v>
      </c>
      <c r="B5" s="120" t="s">
        <v>1</v>
      </c>
      <c r="C5" s="120"/>
      <c r="D5" s="39" t="s">
        <v>2</v>
      </c>
      <c r="E5" s="39" t="s">
        <v>3</v>
      </c>
      <c r="F5" s="42" t="s">
        <v>92</v>
      </c>
      <c r="G5" s="39" t="s">
        <v>4</v>
      </c>
      <c r="H5" s="43" t="s">
        <v>45</v>
      </c>
    </row>
    <row r="6" spans="1:9" ht="20.25" x14ac:dyDescent="0.3">
      <c r="A6" s="40">
        <v>1</v>
      </c>
      <c r="B6" s="115">
        <v>2</v>
      </c>
      <c r="C6" s="115"/>
      <c r="D6" s="40">
        <v>3</v>
      </c>
      <c r="E6" s="40">
        <v>4</v>
      </c>
      <c r="F6" s="41">
        <v>5</v>
      </c>
      <c r="G6" s="40">
        <v>6</v>
      </c>
      <c r="H6" s="40">
        <v>7</v>
      </c>
    </row>
    <row r="7" spans="1:9" ht="31.5" customHeight="1" x14ac:dyDescent="0.3">
      <c r="A7" s="121" t="s">
        <v>107</v>
      </c>
      <c r="B7" s="122"/>
      <c r="C7" s="122"/>
      <c r="D7" s="122"/>
      <c r="E7" s="122"/>
      <c r="F7" s="122"/>
      <c r="G7" s="122"/>
      <c r="H7" s="123"/>
      <c r="I7" s="2"/>
    </row>
    <row r="8" spans="1:9" s="46" customFormat="1" ht="277.5" customHeight="1" x14ac:dyDescent="0.3">
      <c r="A8" s="38" t="s">
        <v>5</v>
      </c>
      <c r="B8" s="124" t="s">
        <v>94</v>
      </c>
      <c r="C8" s="124"/>
      <c r="D8" s="44" t="s">
        <v>30</v>
      </c>
      <c r="E8" s="68" t="s">
        <v>79</v>
      </c>
      <c r="F8" s="69" t="s">
        <v>95</v>
      </c>
      <c r="G8" s="45" t="s">
        <v>34</v>
      </c>
      <c r="H8" s="127">
        <v>1108.0999999999999</v>
      </c>
    </row>
    <row r="9" spans="1:9" s="46" customFormat="1" ht="56.25" x14ac:dyDescent="0.3">
      <c r="A9" s="38" t="s">
        <v>12</v>
      </c>
      <c r="B9" s="124" t="s">
        <v>82</v>
      </c>
      <c r="C9" s="124"/>
      <c r="D9" s="44" t="s">
        <v>30</v>
      </c>
      <c r="E9" s="35" t="s">
        <v>79</v>
      </c>
      <c r="F9" s="48" t="s">
        <v>108</v>
      </c>
      <c r="G9" s="45" t="s">
        <v>34</v>
      </c>
      <c r="H9" s="47">
        <v>34547.699999999997</v>
      </c>
    </row>
    <row r="10" spans="1:9" s="46" customFormat="1" ht="214.5" customHeight="1" x14ac:dyDescent="0.3">
      <c r="A10" s="38" t="s">
        <v>19</v>
      </c>
      <c r="B10" s="124" t="s">
        <v>93</v>
      </c>
      <c r="C10" s="124"/>
      <c r="D10" s="44" t="s">
        <v>84</v>
      </c>
      <c r="E10" s="35" t="s">
        <v>110</v>
      </c>
      <c r="F10" s="48" t="s">
        <v>7</v>
      </c>
      <c r="G10" s="45" t="s">
        <v>34</v>
      </c>
      <c r="H10" s="47">
        <v>1643.8</v>
      </c>
    </row>
    <row r="11" spans="1:9" s="46" customFormat="1" ht="159" customHeight="1" x14ac:dyDescent="0.3">
      <c r="A11" s="38" t="s">
        <v>23</v>
      </c>
      <c r="B11" s="124" t="s">
        <v>83</v>
      </c>
      <c r="C11" s="124"/>
      <c r="D11" s="44" t="s">
        <v>84</v>
      </c>
      <c r="E11" s="35" t="s">
        <v>96</v>
      </c>
      <c r="F11" s="36"/>
      <c r="G11" s="45" t="s">
        <v>80</v>
      </c>
      <c r="H11" s="49" t="s">
        <v>81</v>
      </c>
    </row>
    <row r="12" spans="1:9" ht="31.5" customHeight="1" x14ac:dyDescent="0.3">
      <c r="A12" s="125" t="s">
        <v>49</v>
      </c>
      <c r="B12" s="125"/>
      <c r="C12" s="125"/>
      <c r="D12" s="125"/>
      <c r="E12" s="125"/>
      <c r="F12" s="125"/>
      <c r="G12" s="3"/>
      <c r="H12" s="56">
        <f>H8+H9+H10</f>
        <v>37299.599999999999</v>
      </c>
      <c r="I12" s="2"/>
    </row>
    <row r="13" spans="1:9" ht="38.25" customHeight="1" x14ac:dyDescent="0.3">
      <c r="A13" s="121" t="s">
        <v>109</v>
      </c>
      <c r="B13" s="122"/>
      <c r="C13" s="122"/>
      <c r="D13" s="122"/>
      <c r="E13" s="122"/>
      <c r="F13" s="122"/>
      <c r="G13" s="122"/>
      <c r="H13" s="123"/>
    </row>
    <row r="14" spans="1:9" ht="156" customHeight="1" x14ac:dyDescent="0.3">
      <c r="A14" s="10" t="s">
        <v>5</v>
      </c>
      <c r="B14" s="90" t="s">
        <v>105</v>
      </c>
      <c r="C14" s="90"/>
      <c r="D14" s="65" t="s">
        <v>30</v>
      </c>
      <c r="E14" s="8" t="s">
        <v>103</v>
      </c>
      <c r="F14" s="9"/>
      <c r="G14" s="7" t="s">
        <v>8</v>
      </c>
      <c r="H14" s="53">
        <f>SUM(H16:H20)</f>
        <v>6</v>
      </c>
    </row>
    <row r="15" spans="1:9" ht="21.75" customHeight="1" x14ac:dyDescent="0.3">
      <c r="A15" s="79" t="s">
        <v>6</v>
      </c>
      <c r="B15" s="82" t="s">
        <v>106</v>
      </c>
      <c r="C15" s="83"/>
      <c r="D15" s="88" t="s">
        <v>30</v>
      </c>
      <c r="E15" s="14" t="s">
        <v>90</v>
      </c>
      <c r="F15" s="70" t="s">
        <v>11</v>
      </c>
      <c r="G15" s="71" t="s">
        <v>8</v>
      </c>
      <c r="H15" s="54"/>
    </row>
    <row r="16" spans="1:9" ht="72" customHeight="1" x14ac:dyDescent="0.3">
      <c r="A16" s="80"/>
      <c r="B16" s="84"/>
      <c r="C16" s="85"/>
      <c r="D16" s="88"/>
      <c r="E16" s="15" t="s">
        <v>40</v>
      </c>
      <c r="F16" s="70"/>
      <c r="G16" s="71"/>
      <c r="H16" s="55">
        <v>1</v>
      </c>
    </row>
    <row r="17" spans="1:9" ht="77.25" customHeight="1" x14ac:dyDescent="0.3">
      <c r="A17" s="80"/>
      <c r="B17" s="84"/>
      <c r="C17" s="85"/>
      <c r="D17" s="88"/>
      <c r="E17" s="15" t="s">
        <v>41</v>
      </c>
      <c r="F17" s="70"/>
      <c r="G17" s="71"/>
      <c r="H17" s="55">
        <v>2</v>
      </c>
    </row>
    <row r="18" spans="1:9" ht="63" customHeight="1" x14ac:dyDescent="0.3">
      <c r="A18" s="80"/>
      <c r="B18" s="84"/>
      <c r="C18" s="85"/>
      <c r="D18" s="88"/>
      <c r="E18" s="16" t="s">
        <v>37</v>
      </c>
      <c r="F18" s="70"/>
      <c r="G18" s="71"/>
      <c r="H18" s="55">
        <v>1</v>
      </c>
    </row>
    <row r="19" spans="1:9" ht="61.5" customHeight="1" x14ac:dyDescent="0.3">
      <c r="A19" s="80"/>
      <c r="B19" s="84"/>
      <c r="C19" s="85"/>
      <c r="D19" s="88"/>
      <c r="E19" s="16" t="s">
        <v>31</v>
      </c>
      <c r="F19" s="70"/>
      <c r="G19" s="71"/>
      <c r="H19" s="55">
        <v>1</v>
      </c>
    </row>
    <row r="20" spans="1:9" ht="61.5" customHeight="1" x14ac:dyDescent="0.3">
      <c r="A20" s="81"/>
      <c r="B20" s="86"/>
      <c r="C20" s="87"/>
      <c r="D20" s="88"/>
      <c r="E20" s="34" t="s">
        <v>33</v>
      </c>
      <c r="F20" s="70"/>
      <c r="G20" s="71"/>
      <c r="H20" s="55">
        <v>1</v>
      </c>
    </row>
    <row r="21" spans="1:9" ht="63.75" customHeight="1" x14ac:dyDescent="0.3">
      <c r="A21" s="12" t="s">
        <v>12</v>
      </c>
      <c r="B21" s="78" t="s">
        <v>13</v>
      </c>
      <c r="C21" s="78"/>
      <c r="D21" s="52"/>
      <c r="E21" s="52"/>
      <c r="F21" s="52"/>
      <c r="G21" s="52"/>
      <c r="H21" s="57">
        <f>H22+H26</f>
        <v>86630.3</v>
      </c>
    </row>
    <row r="22" spans="1:9" ht="81.75" customHeight="1" x14ac:dyDescent="0.3">
      <c r="A22" s="33" t="s">
        <v>14</v>
      </c>
      <c r="B22" s="72" t="s">
        <v>89</v>
      </c>
      <c r="C22" s="72"/>
      <c r="D22" s="73" t="s">
        <v>30</v>
      </c>
      <c r="E22" s="50" t="s">
        <v>97</v>
      </c>
      <c r="F22" s="36"/>
      <c r="G22" s="37" t="s">
        <v>8</v>
      </c>
      <c r="H22" s="58">
        <f t="shared" ref="H22" si="0">SUM(H24:H25)</f>
        <v>17800</v>
      </c>
    </row>
    <row r="23" spans="1:9" ht="13.5" customHeight="1" x14ac:dyDescent="0.3">
      <c r="A23" s="33"/>
      <c r="B23" s="97" t="s">
        <v>55</v>
      </c>
      <c r="C23" s="98"/>
      <c r="D23" s="73"/>
      <c r="E23" s="50"/>
      <c r="F23" s="36"/>
      <c r="G23" s="37"/>
      <c r="H23" s="58"/>
    </row>
    <row r="24" spans="1:9" ht="81" customHeight="1" x14ac:dyDescent="0.3">
      <c r="A24" s="51" t="s">
        <v>98</v>
      </c>
      <c r="B24" s="72" t="s">
        <v>16</v>
      </c>
      <c r="C24" s="72"/>
      <c r="D24" s="73"/>
      <c r="E24" s="74" t="s">
        <v>111</v>
      </c>
      <c r="F24" s="75" t="s">
        <v>7</v>
      </c>
      <c r="G24" s="33" t="s">
        <v>8</v>
      </c>
      <c r="H24" s="59">
        <v>9500</v>
      </c>
    </row>
    <row r="25" spans="1:9" ht="83.25" customHeight="1" x14ac:dyDescent="0.3">
      <c r="A25" s="51" t="s">
        <v>99</v>
      </c>
      <c r="B25" s="72" t="s">
        <v>17</v>
      </c>
      <c r="C25" s="72"/>
      <c r="D25" s="73"/>
      <c r="E25" s="74"/>
      <c r="F25" s="75"/>
      <c r="G25" s="33" t="s">
        <v>8</v>
      </c>
      <c r="H25" s="59">
        <v>8300</v>
      </c>
    </row>
    <row r="26" spans="1:9" ht="138.75" customHeight="1" x14ac:dyDescent="0.3">
      <c r="A26" s="4" t="s">
        <v>100</v>
      </c>
      <c r="B26" s="100" t="s">
        <v>54</v>
      </c>
      <c r="C26" s="101"/>
      <c r="D26" s="23" t="s">
        <v>56</v>
      </c>
      <c r="E26" s="24" t="s">
        <v>39</v>
      </c>
      <c r="F26" s="27" t="s">
        <v>57</v>
      </c>
      <c r="G26" s="25" t="s">
        <v>8</v>
      </c>
      <c r="H26" s="128">
        <v>68830.3</v>
      </c>
      <c r="I26" s="18" t="s">
        <v>91</v>
      </c>
    </row>
    <row r="27" spans="1:9" ht="82.5" customHeight="1" x14ac:dyDescent="0.3">
      <c r="A27" s="107" t="s">
        <v>101</v>
      </c>
      <c r="B27" s="72" t="s">
        <v>25</v>
      </c>
      <c r="C27" s="72"/>
      <c r="D27" s="73" t="s">
        <v>30</v>
      </c>
      <c r="E27" s="74" t="s">
        <v>38</v>
      </c>
      <c r="F27" s="75" t="s">
        <v>26</v>
      </c>
      <c r="G27" s="76" t="s">
        <v>15</v>
      </c>
      <c r="H27" s="44" t="s">
        <v>10</v>
      </c>
      <c r="I27" s="18"/>
    </row>
    <row r="28" spans="1:9" ht="91.5" customHeight="1" x14ac:dyDescent="0.3">
      <c r="A28" s="108"/>
      <c r="B28" s="72"/>
      <c r="C28" s="72"/>
      <c r="D28" s="73"/>
      <c r="E28" s="74"/>
      <c r="F28" s="75"/>
      <c r="G28" s="77"/>
      <c r="H28" s="60">
        <v>1</v>
      </c>
      <c r="I28" s="18"/>
    </row>
    <row r="29" spans="1:9" ht="53.25" customHeight="1" x14ac:dyDescent="0.3">
      <c r="A29" s="107" t="s">
        <v>102</v>
      </c>
      <c r="B29" s="72" t="s">
        <v>32</v>
      </c>
      <c r="C29" s="72"/>
      <c r="D29" s="73" t="s">
        <v>30</v>
      </c>
      <c r="E29" s="74" t="s">
        <v>39</v>
      </c>
      <c r="F29" s="75" t="s">
        <v>28</v>
      </c>
      <c r="G29" s="76" t="s">
        <v>15</v>
      </c>
      <c r="H29" s="44" t="s">
        <v>10</v>
      </c>
    </row>
    <row r="30" spans="1:9" ht="43.5" customHeight="1" x14ac:dyDescent="0.3">
      <c r="A30" s="108"/>
      <c r="B30" s="72"/>
      <c r="C30" s="72"/>
      <c r="D30" s="73"/>
      <c r="E30" s="74"/>
      <c r="F30" s="75"/>
      <c r="G30" s="77"/>
      <c r="H30" s="60">
        <v>1</v>
      </c>
    </row>
    <row r="31" spans="1:9" ht="74.25" customHeight="1" x14ac:dyDescent="0.3">
      <c r="A31" s="4" t="s">
        <v>58</v>
      </c>
      <c r="B31" s="102" t="s">
        <v>60</v>
      </c>
      <c r="C31" s="103"/>
      <c r="D31" s="44" t="s">
        <v>61</v>
      </c>
      <c r="E31" s="24" t="s">
        <v>39</v>
      </c>
      <c r="F31" s="104" t="s">
        <v>57</v>
      </c>
      <c r="G31" s="28" t="s">
        <v>9</v>
      </c>
      <c r="H31" s="44" t="s">
        <v>18</v>
      </c>
    </row>
    <row r="32" spans="1:9" ht="87" customHeight="1" x14ac:dyDescent="0.3">
      <c r="A32" s="4" t="s">
        <v>59</v>
      </c>
      <c r="B32" s="102" t="s">
        <v>64</v>
      </c>
      <c r="C32" s="103"/>
      <c r="D32" s="45" t="s">
        <v>66</v>
      </c>
      <c r="E32" s="24" t="s">
        <v>39</v>
      </c>
      <c r="F32" s="105"/>
      <c r="G32" s="28" t="s">
        <v>63</v>
      </c>
      <c r="H32" s="44" t="s">
        <v>65</v>
      </c>
    </row>
    <row r="33" spans="1:9" ht="64.5" customHeight="1" x14ac:dyDescent="0.3">
      <c r="A33" s="11" t="s">
        <v>19</v>
      </c>
      <c r="B33" s="78" t="s">
        <v>20</v>
      </c>
      <c r="C33" s="78"/>
      <c r="D33" s="52"/>
      <c r="E33" s="52"/>
      <c r="F33" s="52"/>
      <c r="G33" s="52"/>
      <c r="H33" s="57">
        <f>SUM(H35:H40)</f>
        <v>6500</v>
      </c>
    </row>
    <row r="34" spans="1:9" ht="29.25" customHeight="1" x14ac:dyDescent="0.3">
      <c r="A34" s="76" t="s">
        <v>21</v>
      </c>
      <c r="B34" s="91" t="s">
        <v>22</v>
      </c>
      <c r="C34" s="92"/>
      <c r="D34" s="73" t="s">
        <v>30</v>
      </c>
      <c r="E34" s="61" t="s">
        <v>43</v>
      </c>
      <c r="F34" s="75" t="s">
        <v>104</v>
      </c>
      <c r="G34" s="89" t="s">
        <v>8</v>
      </c>
      <c r="H34" s="58"/>
    </row>
    <row r="35" spans="1:9" ht="62.25" customHeight="1" x14ac:dyDescent="0.3">
      <c r="A35" s="106"/>
      <c r="B35" s="93"/>
      <c r="C35" s="94"/>
      <c r="D35" s="73"/>
      <c r="E35" s="34" t="s">
        <v>42</v>
      </c>
      <c r="F35" s="75"/>
      <c r="G35" s="89"/>
      <c r="H35" s="59">
        <v>450</v>
      </c>
    </row>
    <row r="36" spans="1:9" ht="96.75" customHeight="1" x14ac:dyDescent="0.3">
      <c r="A36" s="106"/>
      <c r="B36" s="93"/>
      <c r="C36" s="94"/>
      <c r="D36" s="73"/>
      <c r="E36" s="34" t="s">
        <v>111</v>
      </c>
      <c r="F36" s="75"/>
      <c r="G36" s="89"/>
      <c r="H36" s="59">
        <v>3600</v>
      </c>
    </row>
    <row r="37" spans="1:9" ht="48.75" customHeight="1" x14ac:dyDescent="0.3">
      <c r="A37" s="106"/>
      <c r="B37" s="93"/>
      <c r="C37" s="94"/>
      <c r="D37" s="73"/>
      <c r="E37" s="34" t="s">
        <v>87</v>
      </c>
      <c r="F37" s="75"/>
      <c r="G37" s="89"/>
      <c r="H37" s="59">
        <v>350</v>
      </c>
    </row>
    <row r="38" spans="1:9" ht="64.5" customHeight="1" x14ac:dyDescent="0.3">
      <c r="A38" s="106"/>
      <c r="B38" s="93"/>
      <c r="C38" s="94"/>
      <c r="D38" s="73"/>
      <c r="E38" s="62" t="s">
        <v>37</v>
      </c>
      <c r="F38" s="75"/>
      <c r="G38" s="89"/>
      <c r="H38" s="59">
        <v>500</v>
      </c>
    </row>
    <row r="39" spans="1:9" ht="64.5" customHeight="1" x14ac:dyDescent="0.3">
      <c r="A39" s="106"/>
      <c r="B39" s="93"/>
      <c r="C39" s="94"/>
      <c r="D39" s="73"/>
      <c r="E39" s="62" t="s">
        <v>31</v>
      </c>
      <c r="F39" s="75"/>
      <c r="G39" s="89"/>
      <c r="H39" s="59">
        <v>1500</v>
      </c>
    </row>
    <row r="40" spans="1:9" ht="41.25" customHeight="1" x14ac:dyDescent="0.3">
      <c r="A40" s="77"/>
      <c r="B40" s="95"/>
      <c r="C40" s="96"/>
      <c r="D40" s="73"/>
      <c r="E40" s="34" t="s">
        <v>33</v>
      </c>
      <c r="F40" s="75"/>
      <c r="G40" s="89"/>
      <c r="H40" s="59">
        <v>100</v>
      </c>
    </row>
    <row r="41" spans="1:9" ht="31.5" customHeight="1" x14ac:dyDescent="0.3">
      <c r="A41" s="99" t="s">
        <v>52</v>
      </c>
      <c r="B41" s="99"/>
      <c r="C41" s="99"/>
      <c r="D41" s="99"/>
      <c r="E41" s="99"/>
      <c r="F41" s="99"/>
      <c r="G41" s="3"/>
      <c r="H41" s="56">
        <f>H33+H21+H14</f>
        <v>93136.3</v>
      </c>
      <c r="I41" s="2"/>
    </row>
    <row r="42" spans="1:9" ht="40.5" customHeight="1" x14ac:dyDescent="0.3">
      <c r="A42" s="112" t="s">
        <v>50</v>
      </c>
      <c r="B42" s="113"/>
      <c r="C42" s="113"/>
      <c r="D42" s="113"/>
      <c r="E42" s="113"/>
      <c r="F42" s="113"/>
      <c r="G42" s="113"/>
      <c r="H42" s="114"/>
    </row>
    <row r="43" spans="1:9" ht="96.75" customHeight="1" x14ac:dyDescent="0.3">
      <c r="A43" s="19" t="s">
        <v>24</v>
      </c>
      <c r="B43" s="115" t="s">
        <v>46</v>
      </c>
      <c r="C43" s="115"/>
      <c r="D43" s="63" t="s">
        <v>30</v>
      </c>
      <c r="E43" s="25" t="s">
        <v>39</v>
      </c>
      <c r="F43" s="27" t="s">
        <v>53</v>
      </c>
      <c r="G43" s="28" t="s">
        <v>15</v>
      </c>
      <c r="H43" s="63" t="s">
        <v>18</v>
      </c>
    </row>
    <row r="44" spans="1:9" ht="244.5" customHeight="1" x14ac:dyDescent="0.3">
      <c r="A44" s="19" t="s">
        <v>27</v>
      </c>
      <c r="B44" s="82" t="s">
        <v>67</v>
      </c>
      <c r="C44" s="83"/>
      <c r="D44" s="66" t="s">
        <v>30</v>
      </c>
      <c r="E44" s="26" t="s">
        <v>39</v>
      </c>
      <c r="F44" s="67" t="s">
        <v>62</v>
      </c>
      <c r="G44" s="28" t="s">
        <v>63</v>
      </c>
      <c r="H44" s="63" t="s">
        <v>68</v>
      </c>
    </row>
    <row r="45" spans="1:9" ht="264.75" customHeight="1" x14ac:dyDescent="0.3">
      <c r="A45" s="19" t="s">
        <v>29</v>
      </c>
      <c r="B45" s="115" t="s">
        <v>69</v>
      </c>
      <c r="C45" s="115"/>
      <c r="D45" s="63" t="s">
        <v>30</v>
      </c>
      <c r="E45" s="26" t="s">
        <v>39</v>
      </c>
      <c r="F45" s="29" t="s">
        <v>72</v>
      </c>
      <c r="G45" s="28" t="s">
        <v>63</v>
      </c>
      <c r="H45" s="63" t="s">
        <v>70</v>
      </c>
    </row>
    <row r="46" spans="1:9" ht="125.25" customHeight="1" x14ac:dyDescent="0.3">
      <c r="A46" s="19" t="s">
        <v>35</v>
      </c>
      <c r="B46" s="116" t="s">
        <v>71</v>
      </c>
      <c r="C46" s="117"/>
      <c r="D46" s="63" t="s">
        <v>30</v>
      </c>
      <c r="E46" s="26" t="s">
        <v>39</v>
      </c>
      <c r="F46" s="29" t="s">
        <v>78</v>
      </c>
      <c r="G46" s="28" t="s">
        <v>63</v>
      </c>
      <c r="H46" s="63" t="s">
        <v>74</v>
      </c>
    </row>
    <row r="47" spans="1:9" ht="63.75" customHeight="1" x14ac:dyDescent="0.3">
      <c r="A47" s="19" t="s">
        <v>36</v>
      </c>
      <c r="B47" s="115" t="s">
        <v>47</v>
      </c>
      <c r="C47" s="115"/>
      <c r="D47" s="63" t="s">
        <v>30</v>
      </c>
      <c r="E47" s="25" t="s">
        <v>48</v>
      </c>
      <c r="F47" s="27" t="s">
        <v>73</v>
      </c>
      <c r="G47" s="28" t="s">
        <v>15</v>
      </c>
      <c r="H47" s="63" t="s">
        <v>18</v>
      </c>
    </row>
    <row r="48" spans="1:9" ht="41.25" customHeight="1" x14ac:dyDescent="0.3">
      <c r="A48" s="99" t="s">
        <v>51</v>
      </c>
      <c r="B48" s="99"/>
      <c r="C48" s="99"/>
      <c r="D48" s="99"/>
      <c r="E48" s="99"/>
      <c r="F48" s="99"/>
      <c r="G48" s="3"/>
      <c r="H48" s="13"/>
    </row>
    <row r="49" spans="1:8" ht="32.25" customHeight="1" x14ac:dyDescent="0.3">
      <c r="A49" s="109" t="s">
        <v>86</v>
      </c>
      <c r="B49" s="110"/>
      <c r="C49" s="110"/>
      <c r="D49" s="110"/>
      <c r="E49" s="111"/>
      <c r="F49" s="31"/>
      <c r="G49" s="32"/>
      <c r="H49" s="64">
        <f>H41+H12</f>
        <v>130435.9</v>
      </c>
    </row>
    <row r="50" spans="1:8" x14ac:dyDescent="0.3">
      <c r="A50" s="20"/>
      <c r="B50" s="20"/>
      <c r="C50" s="20"/>
      <c r="D50" s="20"/>
      <c r="E50" s="20"/>
      <c r="F50" s="21"/>
      <c r="G50" s="22"/>
      <c r="H50" s="20"/>
    </row>
    <row r="51" spans="1:8" ht="82.5" customHeight="1" x14ac:dyDescent="0.3">
      <c r="A51" s="30" t="s">
        <v>75</v>
      </c>
      <c r="B51" s="30" t="s">
        <v>76</v>
      </c>
      <c r="C51" s="30" t="s">
        <v>77</v>
      </c>
      <c r="D51" s="126" t="s">
        <v>85</v>
      </c>
      <c r="E51" s="126"/>
      <c r="F51" s="126"/>
      <c r="G51" s="126"/>
      <c r="H51" s="126"/>
    </row>
  </sheetData>
  <mergeCells count="57">
    <mergeCell ref="F1:H1"/>
    <mergeCell ref="A3:H3"/>
    <mergeCell ref="B5:C5"/>
    <mergeCell ref="B6:C6"/>
    <mergeCell ref="A13:H13"/>
    <mergeCell ref="A7:H7"/>
    <mergeCell ref="B8:C8"/>
    <mergeCell ref="B10:C10"/>
    <mergeCell ref="A12:F12"/>
    <mergeCell ref="B9:C9"/>
    <mergeCell ref="B11:C11"/>
    <mergeCell ref="A48:F48"/>
    <mergeCell ref="A49:E49"/>
    <mergeCell ref="D51:H51"/>
    <mergeCell ref="A42:H42"/>
    <mergeCell ref="B43:C43"/>
    <mergeCell ref="B44:C44"/>
    <mergeCell ref="B45:C45"/>
    <mergeCell ref="B46:C46"/>
    <mergeCell ref="B47:C47"/>
    <mergeCell ref="A41:F41"/>
    <mergeCell ref="B26:C26"/>
    <mergeCell ref="B31:C31"/>
    <mergeCell ref="F31:F32"/>
    <mergeCell ref="B32:C32"/>
    <mergeCell ref="F34:F40"/>
    <mergeCell ref="A34:A40"/>
    <mergeCell ref="A27:A28"/>
    <mergeCell ref="A29:A30"/>
    <mergeCell ref="B14:C14"/>
    <mergeCell ref="B33:C33"/>
    <mergeCell ref="D34:D40"/>
    <mergeCell ref="B34:C40"/>
    <mergeCell ref="B29:C30"/>
    <mergeCell ref="D29:D30"/>
    <mergeCell ref="B22:C22"/>
    <mergeCell ref="D22:D25"/>
    <mergeCell ref="B23:C23"/>
    <mergeCell ref="B24:C24"/>
    <mergeCell ref="A15:A20"/>
    <mergeCell ref="B15:C20"/>
    <mergeCell ref="D15:D20"/>
    <mergeCell ref="G34:G40"/>
    <mergeCell ref="E29:E30"/>
    <mergeCell ref="F29:F30"/>
    <mergeCell ref="G29:G30"/>
    <mergeCell ref="E24:E25"/>
    <mergeCell ref="F24:F25"/>
    <mergeCell ref="F15:F20"/>
    <mergeCell ref="G15:G20"/>
    <mergeCell ref="B27:C28"/>
    <mergeCell ref="D27:D28"/>
    <mergeCell ref="E27:E28"/>
    <mergeCell ref="F27:F28"/>
    <mergeCell ref="G27:G28"/>
    <mergeCell ref="B25:C25"/>
    <mergeCell ref="B21:C21"/>
  </mergeCells>
  <pageMargins left="0.70866141732283472" right="0.11811023622047245" top="0.55118110236220474" bottom="0.39370078740157483" header="0.11811023622047245" footer="0.11811023622047245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2025 год</vt:lpstr>
      <vt:lpstr>'План 2025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fonh_2</dc:creator>
  <cp:lastModifiedBy>bud_1</cp:lastModifiedBy>
  <cp:lastPrinted>2025-05-14T07:10:04Z</cp:lastPrinted>
  <dcterms:created xsi:type="dcterms:W3CDTF">2020-12-04T11:51:13Z</dcterms:created>
  <dcterms:modified xsi:type="dcterms:W3CDTF">2025-05-14T07:14:39Z</dcterms:modified>
</cp:coreProperties>
</file>