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tabRatio="737" activeTab="4"/>
  </bookViews>
  <sheets>
    <sheet name="Характеристика" sheetId="2" r:id="rId1"/>
    <sheet name="1" sheetId="9" r:id="rId2"/>
    <sheet name="2" sheetId="10" r:id="rId3"/>
    <sheet name="3" sheetId="11" r:id="rId4"/>
    <sheet name="4" sheetId="12" r:id="rId5"/>
  </sheets>
  <calcPr calcId="162913"/>
</workbook>
</file>

<file path=xl/calcChain.xml><?xml version="1.0" encoding="utf-8"?>
<calcChain xmlns="http://schemas.openxmlformats.org/spreadsheetml/2006/main">
  <c r="C31" i="9" l="1"/>
  <c r="C15" i="9"/>
  <c r="D10" i="9" l="1"/>
  <c r="D12" i="9"/>
  <c r="C12" i="9"/>
  <c r="I12" i="9" s="1"/>
  <c r="D31" i="9"/>
  <c r="I34" i="9"/>
  <c r="I36" i="9"/>
  <c r="D36" i="9"/>
  <c r="I37" i="9"/>
  <c r="I39" i="9"/>
  <c r="I16" i="12" l="1"/>
  <c r="I10" i="12"/>
  <c r="I9" i="12"/>
  <c r="D15" i="12"/>
  <c r="E15" i="12"/>
  <c r="F15" i="12"/>
  <c r="G15" i="12"/>
  <c r="H15" i="12"/>
  <c r="C9" i="12"/>
  <c r="C15" i="12"/>
  <c r="I84" i="10"/>
  <c r="I83" i="10"/>
  <c r="I82" i="10"/>
  <c r="I81" i="10"/>
  <c r="I79" i="10"/>
  <c r="I78" i="10"/>
  <c r="I77" i="10"/>
  <c r="I76" i="10"/>
  <c r="I74" i="10"/>
  <c r="I73" i="10"/>
  <c r="I72" i="10"/>
  <c r="I71" i="10"/>
  <c r="I69" i="10"/>
  <c r="I68" i="10"/>
  <c r="I67" i="10"/>
  <c r="I66" i="10"/>
  <c r="I64" i="10"/>
  <c r="I63" i="10"/>
  <c r="I62" i="10"/>
  <c r="I61" i="10"/>
  <c r="I59" i="10"/>
  <c r="I58" i="10"/>
  <c r="I57" i="10"/>
  <c r="I56" i="10"/>
  <c r="I54" i="10"/>
  <c r="I53" i="10"/>
  <c r="I52" i="10"/>
  <c r="I51" i="10"/>
  <c r="I49" i="10"/>
  <c r="I48" i="10"/>
  <c r="I47" i="10"/>
  <c r="I46" i="10"/>
  <c r="I44" i="10"/>
  <c r="I43" i="10"/>
  <c r="I42" i="10"/>
  <c r="I41" i="10"/>
  <c r="I15" i="12" l="1"/>
  <c r="H10" i="9" l="1"/>
  <c r="G10" i="9"/>
  <c r="F10" i="9"/>
  <c r="E10" i="9"/>
  <c r="C10" i="9"/>
  <c r="C36" i="9"/>
  <c r="I31" i="9"/>
  <c r="C20" i="9"/>
  <c r="D15" i="9"/>
  <c r="D9" i="9" s="1"/>
  <c r="E15" i="9"/>
  <c r="E9" i="9" s="1"/>
  <c r="F15" i="9"/>
  <c r="F9" i="9" s="1"/>
  <c r="G15" i="9"/>
  <c r="G9" i="9" s="1"/>
  <c r="H15" i="9"/>
  <c r="H9" i="9" s="1"/>
  <c r="C9" i="9"/>
  <c r="I32" i="9"/>
  <c r="D20" i="9"/>
  <c r="E20" i="9"/>
  <c r="F20" i="9"/>
  <c r="G20" i="9"/>
  <c r="H20" i="9"/>
  <c r="I20" i="9"/>
  <c r="I21" i="9"/>
  <c r="I16" i="9"/>
  <c r="I10" i="9" l="1"/>
  <c r="I9" i="9"/>
  <c r="I10" i="11"/>
  <c r="I16" i="11"/>
  <c r="H15" i="11"/>
  <c r="G15" i="11"/>
  <c r="F15" i="11"/>
  <c r="E15" i="11"/>
  <c r="D15" i="11"/>
  <c r="C15" i="11"/>
  <c r="I9" i="11"/>
  <c r="I33" i="10"/>
  <c r="I32" i="10"/>
  <c r="I31" i="10"/>
  <c r="I30" i="10"/>
  <c r="H29" i="10"/>
  <c r="G29" i="10"/>
  <c r="F29" i="10"/>
  <c r="E29" i="10"/>
  <c r="D29" i="10"/>
  <c r="C29" i="10"/>
  <c r="I28" i="10"/>
  <c r="I27" i="10"/>
  <c r="I26" i="10"/>
  <c r="I25" i="10"/>
  <c r="H24" i="10"/>
  <c r="G24" i="10"/>
  <c r="F24" i="10"/>
  <c r="E24" i="10"/>
  <c r="D24" i="10"/>
  <c r="C24" i="10"/>
  <c r="I23" i="10"/>
  <c r="I22" i="10"/>
  <c r="I21" i="10"/>
  <c r="I20" i="10"/>
  <c r="H19" i="10"/>
  <c r="G19" i="10"/>
  <c r="F19" i="10"/>
  <c r="E19" i="10"/>
  <c r="D19" i="10"/>
  <c r="C19" i="10"/>
  <c r="I18" i="10"/>
  <c r="I17" i="10"/>
  <c r="I16" i="10"/>
  <c r="I15" i="10"/>
  <c r="H14" i="10"/>
  <c r="G14" i="10"/>
  <c r="F14" i="10"/>
  <c r="E14" i="10"/>
  <c r="D14" i="10"/>
  <c r="C14" i="10"/>
  <c r="I12" i="10"/>
  <c r="I11" i="10"/>
  <c r="I10" i="10"/>
  <c r="I18" i="9"/>
  <c r="I17" i="9"/>
  <c r="I15" i="11" l="1"/>
  <c r="I15" i="9"/>
  <c r="I14" i="10"/>
  <c r="I19" i="10"/>
  <c r="I24" i="10"/>
  <c r="I29" i="10"/>
</calcChain>
</file>

<file path=xl/sharedStrings.xml><?xml version="1.0" encoding="utf-8"?>
<sst xmlns="http://schemas.openxmlformats.org/spreadsheetml/2006/main" count="775" uniqueCount="152">
  <si>
    <t>всего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</si>
  <si>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</si>
  <si>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</si>
  <si>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</si>
  <si>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</si>
  <si>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</si>
  <si>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</si>
  <si>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</si>
  <si>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</si>
  <si>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</si>
  <si>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</si>
  <si>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</si>
  <si>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</si>
  <si>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</si>
  <si>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</si>
  <si>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</si>
  <si>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</si>
  <si>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</si>
  <si>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</si>
  <si>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</si>
  <si>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</si>
  <si>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-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</si>
  <si>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</si>
  <si>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</si>
  <si>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</si>
  <si>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</si>
  <si>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</si>
  <si>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</si>
  <si>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</si>
  <si>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</si>
  <si>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</si>
  <si>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</si>
  <si>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</si>
  <si>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</si>
  <si>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</si>
  <si>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</si>
  <si>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</si>
  <si>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</si>
  <si>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</si>
  <si>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</si>
  <si>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</si>
  <si>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</si>
  <si>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3.1</t>
  </si>
  <si>
    <t>3.1.1</t>
  </si>
  <si>
    <t>3.1.2</t>
  </si>
  <si>
    <t>3.1.3</t>
  </si>
  <si>
    <t>3.1.4</t>
  </si>
  <si>
    <t>Характеристика направления расходов</t>
  </si>
  <si>
    <t>Объем финансового обеспечения по годам, тыс. руб.</t>
  </si>
  <si>
    <t>Мероприятия муниципального характера</t>
  </si>
  <si>
    <t>к паспорту муниципальной программы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</si>
  <si>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</si>
  <si>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</si>
  <si>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1.3.1</t>
  </si>
  <si>
    <t>1.3.2.</t>
  </si>
  <si>
    <t>1.3.3</t>
  </si>
  <si>
    <t>1.3.4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</si>
  <si>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</si>
  <si>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</si>
  <si>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</si>
  <si>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Приложение 2</t>
  </si>
  <si>
    <t xml:space="preserve">Приложение </t>
  </si>
  <si>
    <t>Приложение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</si>
  <si>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«Развитие дорожной сети в Сокольском муниципальном округе»</t>
  </si>
  <si>
    <t>Направление (программа) «Развитие дорожной сети в Сокольском муниципальном округе»</t>
  </si>
  <si>
    <t>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</t>
  </si>
  <si>
    <t>Мероприятия областного характера</t>
  </si>
  <si>
    <t>1.1.2.</t>
  </si>
  <si>
    <t>Содержание светофорных объектов</t>
  </si>
  <si>
    <t>Реализация мероприятий по содержанию светофорных объектов</t>
  </si>
  <si>
    <t>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</si>
  <si>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>Реализация мероприятий по капитальному ремонту и ремонту, проектированию и строительству (реконструкции)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</si>
  <si>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>Реализация мероприятий по осуществлению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</t>
  </si>
  <si>
    <t>1. Ремонт дорожного
покрытия участка
автодороги ул.
Махреньга в
городе Соколе                                                  2. Ремонт дорожного
покрытия участка
автодороги
"Проезд по д.
Большие Озерки"</t>
  </si>
  <si>
    <t xml:space="preserve">Муниципальный проект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
</t>
  </si>
  <si>
    <t>1.2.</t>
  </si>
  <si>
    <t>Комплекс процессных мероприятий: «Профилактика и предупреждение дорожно-транспортных происшествий, в том числе с участием детей»</t>
  </si>
  <si>
    <t>Мероприятия, направленные на профилактику и предупреждение
дорожно-транспортных
происшествий с участием детей</t>
  </si>
  <si>
    <t>1.2.1</t>
  </si>
  <si>
    <t>Распространение светоотражателей
среди дошкольников и учащихся
младших классов</t>
  </si>
  <si>
    <t>Реализация мероприятий, направленных на профилактику и предупреждение
дорожно-транспортных
происшествий с участием детей</t>
  </si>
  <si>
    <t>Организационно-просветительская
работа, проведение бесед
в образовательных учреждениях по
правилам поведения на дорогах</t>
  </si>
  <si>
    <t>Проведение соревнований, фестивалей,
конкурсов «Безопасное колесо»,
«Безопасность дорожного движения»,
«Светофор собирает друзей»,
«Дорога безопасности»</t>
  </si>
  <si>
    <t>Мероприятия, направленные на
профилактику и предупреждение
совершения ДТП</t>
  </si>
  <si>
    <t>Анализ ДТП, выявление мест концентрации ДТП и потенциально
опасных участковавтодорог.
Разработка и выполнение мероприятий по их устранению</t>
  </si>
  <si>
    <t>Проведение целевых информационно -
пропагандистских  кампаний по
проблемам безопасности
дорожного движения.
Регулярное освещение вопросов БДД в СМИ</t>
  </si>
  <si>
    <t>Проведение бесед на тему
безопасности дорожного движения с
водительским составом предприятий и организаций</t>
  </si>
  <si>
    <t>1.2.2</t>
  </si>
  <si>
    <t>Обеспечение деятельности муниципальных казенных учреждений
округа в части выполнения функций в сфере дорожной деятельности</t>
  </si>
  <si>
    <t>Обеспечение деятельности
МКУ "Управление ЖКХ г. Сокола"</t>
  </si>
  <si>
    <t>Приобретение специализированной техники</t>
  </si>
  <si>
    <t>Приобретение специализированной техники для содержанияулично-дорожной сети</t>
  </si>
  <si>
    <t>Реализация мероприятий, направленных на профилактику и предупреждение
совершения ДТП</t>
  </si>
  <si>
    <t>Обеспечение световозвращающими
приспособлениями обучающихся 1-х
классов общеобразовательных организаций</t>
  </si>
  <si>
    <t>Содействие в организации проведения курсов подготовки, переподготовки и
повышения квалификации специалистов,
ответственных за безопасность
дорожного движения на предприятиях, в организациях и учреждениях</t>
  </si>
  <si>
    <t>Выполнение функций в сфере дорожной деятельности</t>
  </si>
  <si>
    <t>Реализация мероприятий по приобретению специализированной техники</t>
  </si>
  <si>
    <t xml:space="preserve">4. Финансовое обеспечение реализации проекта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
</t>
  </si>
  <si>
    <t>"Содержание автомобильных дорог общего пользования местного значения на территории Сокольского муниципального округа"</t>
  </si>
  <si>
    <t>Содержание автомобильных дорог общего пользования местного значения на территории Сокольского муниципального округа</t>
  </si>
  <si>
    <t>Реализация мероприятий по содержанию автомобильных дорог общего пользования местного значения на территории Сокольского муниципального округа</t>
  </si>
  <si>
    <t>"Содержание светофорных объектов"</t>
  </si>
  <si>
    <t>1.2.2.</t>
  </si>
  <si>
    <t>1.2.3</t>
  </si>
  <si>
    <t>1.2.4</t>
  </si>
  <si>
    <t>1.4.1</t>
  </si>
  <si>
    <t>1.4.2.</t>
  </si>
  <si>
    <t>1.4.3</t>
  </si>
  <si>
    <t>1.4.4</t>
  </si>
  <si>
    <t xml:space="preserve"> -</t>
  </si>
  <si>
    <r>
      <t xml:space="preserve">Задача проекта: </t>
    </r>
    <r>
      <rPr>
        <i/>
        <sz val="12"/>
        <color theme="1"/>
        <rFont val="Times New Roman"/>
        <family val="1"/>
        <charset val="204"/>
      </rPr>
      <t>Обеспечение сохранности существующей дорожной сети, улучшение транспортно-эксплуатационных характеристик дорог местного значения</t>
    </r>
  </si>
  <si>
    <t>4. Финансовое обеспечение реализации комплекса процессных мероприятий «Профилактика и предупреждение дорожно-транспортных происшествий, в том числе с участием детей»</t>
  </si>
  <si>
    <t>Проведение профилактических
мероприятий «Внимание -дети!», «Ваш
пассажир –ребенок»,«Пешеход» и т.д.
Размещение информационных
материалов в СМИ по вопросам
безопасности дорожного
движения</t>
  </si>
  <si>
    <t>Проведение профилактических
мероприятий «Внимание -дети!», «Ваш пассажир–ребенок», «Пешеход» и т.д.
Размещение информационных
материалов в СМИ по вопросам
безопасности дорожного
движения</t>
  </si>
  <si>
    <t>2.5</t>
  </si>
  <si>
    <t>2.5.1</t>
  </si>
  <si>
    <t>2.5.2</t>
  </si>
  <si>
    <t>2.5.3</t>
  </si>
  <si>
    <t>2.5.4</t>
  </si>
  <si>
    <r>
      <t xml:space="preserve">Задача комплекса процессных мероприятий: </t>
    </r>
    <r>
      <rPr>
        <i/>
        <sz val="12"/>
        <color theme="1"/>
        <rFont val="Times New Roman"/>
        <family val="1"/>
        <charset val="204"/>
      </rPr>
      <t xml:space="preserve">Снижение числа дорожно-транспортных происшествий, снижение числа погибших и пострадавших в дорожно-транспортных происшествиях
</t>
    </r>
  </si>
  <si>
    <t>Проведение обследований состояния улично- дорожной сети округа</t>
  </si>
  <si>
    <t>2.6</t>
  </si>
  <si>
    <t>2.6.1</t>
  </si>
  <si>
    <t>2.6.2</t>
  </si>
  <si>
    <t>2.6.3</t>
  </si>
  <si>
    <t>2.6.4</t>
  </si>
  <si>
    <t>2.7</t>
  </si>
  <si>
    <t>2.7.1</t>
  </si>
  <si>
    <t>2.7.2</t>
  </si>
  <si>
    <t>2.7.3</t>
  </si>
  <si>
    <t>2.7.4</t>
  </si>
  <si>
    <t>2.8</t>
  </si>
  <si>
    <t>2.8.1</t>
  </si>
  <si>
    <t>2.8.2</t>
  </si>
  <si>
    <t>2.8.3</t>
  </si>
  <si>
    <t>2.8.4</t>
  </si>
  <si>
    <t>2.9</t>
  </si>
  <si>
    <t>2.9.1</t>
  </si>
  <si>
    <t>2.9.2</t>
  </si>
  <si>
    <t>2.9.3</t>
  </si>
  <si>
    <t>2.9.4</t>
  </si>
  <si>
    <t>2.10</t>
  </si>
  <si>
    <t>2.10.1</t>
  </si>
  <si>
    <t>2.10.2</t>
  </si>
  <si>
    <t>2.10.3</t>
  </si>
  <si>
    <t>2.10.4</t>
  </si>
  <si>
    <t>4. Финансовое обеспечение реализации комплекса процессных мероприятий «Приобретение специализированной техники»</t>
  </si>
  <si>
    <t>Задача проекта: Приобретение специализированной техники</t>
  </si>
  <si>
    <t>Реализация комплекса процессных мероприятий «Приобретение специализированной техники»</t>
  </si>
  <si>
    <t>4. Финансовое обеспечение реализации комплекса процессных мероприятий «Обеспечение деятельности МКУ «Управление ЖКХ г. Сокола» в части выполнения функций в сфере дорожной деятельности»</t>
  </si>
  <si>
    <t>Задача проекта: Обеспечение деятельности МКУ «Управление ЖКХ г. Сокола» в части выполнения функций в сфере дорожной деятельности</t>
  </si>
  <si>
    <t xml:space="preserve">Реализация комплекса процессных мероприятий по обеспечению деятельности МКУ «Управление ЖКХ г. Сокола»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</si>
</sst>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0.0"/>
    <numFmt numFmtId="165" formatCode="#,##0.0"/>
    <numFmt numFmtId="166" formatCode="0.00000"/>
    <numFmt numFmtId="167" formatCode="0.0000000"/>
    <numFmt numFmtId="168" formatCode="0.000"/>
    <numFmt numFmtId="169" formatCode="0.0000"/>
    <numFmt numFmtId="170" formatCode="0.000000"/>
    <numFmt numFmtId="171" formatCode="#,##0.00000"/>
    <numFmt numFmtId="172" formatCode="_-* #,##0.00000\ _₽_-;\-* #,##0.000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9" fontId="2" fillId="0" borderId="5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66" fontId="3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vertical="top"/>
    </xf>
    <xf numFmtId="169" fontId="3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71" fontId="7" fillId="2" borderId="1" xfId="0" applyNumberFormat="1" applyFont="1" applyFill="1" applyBorder="1" applyAlignment="1">
      <alignment horizontal="center" vertical="center" wrapText="1"/>
    </xf>
    <xf numFmtId="172" fontId="2" fillId="0" borderId="4" xfId="1" applyNumberFormat="1" applyFont="1" applyBorder="1" applyAlignment="1">
      <alignment horizontal="center" vertical="center" wrapText="1"/>
    </xf>
    <xf numFmtId="168" fontId="0" fillId="0" borderId="0" xfId="0" applyNumberFormat="1"/>
    <xf numFmtId="169" fontId="0" fillId="0" borderId="0" xfId="0" applyNumberFormat="1"/>
    <xf numFmtId="166" fontId="0" fillId="0" borderId="0" xfId="0" applyNumberFormat="1"/>
    <xf numFmtId="170" fontId="0" fillId="0" borderId="0" xfId="0" applyNumberFormat="1"/>
    <xf numFmtId="166" fontId="3" fillId="0" borderId="8" xfId="0" applyNumberFormat="1" applyFont="1" applyFill="1" applyBorder="1" applyAlignment="1">
      <alignment horizontal="center" vertical="top"/>
    </xf>
    <xf numFmtId="166" fontId="11" fillId="2" borderId="8" xfId="0" applyNumberFormat="1" applyFont="1" applyFill="1" applyBorder="1" applyAlignment="1">
      <alignment horizontal="center" vertical="center" wrapText="1"/>
    </xf>
    <xf numFmtId="166" fontId="0" fillId="2" borderId="0" xfId="0" applyNumberFormat="1" applyFill="1"/>
    <xf numFmtId="168" fontId="2" fillId="0" borderId="0" xfId="0" applyNumberFormat="1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vertical="top"/>
    </xf>
    <xf numFmtId="166" fontId="11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49" fontId="0" fillId="0" borderId="6" xfId="0" applyNumberForma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opLeftCell="A28" workbookViewId="0">
      <selection activeCell="F13" sqref="F13:F14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6" width="17.7109375" style="2" customWidth="1"/>
    <col min="7" max="7" width="15" style="2" customWidth="1"/>
    <col min="8" max="8" width="13.28515625" style="2" customWidth="1"/>
    <col min="9" max="11" width="15" style="2" customWidth="1"/>
  </cols>
  <sheetData>
    <row r="1" spans="1:11" ht="18.75" x14ac:dyDescent="0.3">
      <c r="I1" s="18"/>
      <c r="J1" s="92" t="s">
        <v>60</v>
      </c>
      <c r="K1" s="90"/>
    </row>
    <row r="2" spans="1:11" ht="18.75" x14ac:dyDescent="0.3">
      <c r="H2" s="90" t="s">
        <v>50</v>
      </c>
      <c r="I2" s="91"/>
      <c r="J2" s="91"/>
      <c r="K2" s="91"/>
    </row>
    <row r="3" spans="1:11" ht="57.75" customHeight="1" x14ac:dyDescent="0.25">
      <c r="A3" s="93" t="s">
        <v>63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18.75" x14ac:dyDescent="0.25">
      <c r="A4" s="1"/>
    </row>
    <row r="5" spans="1:11" ht="90" customHeight="1" x14ac:dyDescent="0.25">
      <c r="A5" s="85" t="s">
        <v>4</v>
      </c>
      <c r="B5" s="85" t="s">
        <v>1</v>
      </c>
      <c r="C5" s="85" t="s">
        <v>3</v>
      </c>
      <c r="D5" s="85" t="s">
        <v>2</v>
      </c>
      <c r="E5" s="85" t="s">
        <v>47</v>
      </c>
      <c r="F5" s="85" t="s">
        <v>48</v>
      </c>
      <c r="G5" s="85"/>
      <c r="H5" s="85"/>
      <c r="I5" s="85"/>
      <c r="J5" s="85"/>
      <c r="K5" s="85"/>
    </row>
    <row r="6" spans="1:11" ht="15.75" x14ac:dyDescent="0.25">
      <c r="A6" s="85"/>
      <c r="B6" s="85"/>
      <c r="C6" s="85"/>
      <c r="D6" s="85"/>
      <c r="E6" s="85"/>
      <c r="F6" s="13">
        <v>2025</v>
      </c>
      <c r="G6" s="13">
        <v>2026</v>
      </c>
      <c r="H6" s="13">
        <v>2027</v>
      </c>
      <c r="I6" s="13">
        <v>2028</v>
      </c>
      <c r="J6" s="13">
        <v>2029</v>
      </c>
      <c r="K6" s="13">
        <v>2030</v>
      </c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</row>
    <row r="8" spans="1:11" ht="15.75" x14ac:dyDescent="0.25">
      <c r="A8" s="13">
        <v>1</v>
      </c>
      <c r="B8" s="88" t="s">
        <v>64</v>
      </c>
      <c r="C8" s="88"/>
      <c r="D8" s="88"/>
      <c r="E8" s="88"/>
      <c r="F8" s="88"/>
      <c r="G8" s="88"/>
      <c r="H8" s="88"/>
      <c r="I8" s="88"/>
      <c r="J8" s="88"/>
      <c r="K8" s="88"/>
    </row>
    <row r="9" spans="1:11" ht="60" customHeight="1" x14ac:dyDescent="0.25">
      <c r="A9" s="14" t="s">
        <v>5</v>
      </c>
      <c r="B9" s="88" t="s">
        <v>74</v>
      </c>
      <c r="C9" s="88"/>
      <c r="D9" s="88"/>
      <c r="E9" s="88"/>
      <c r="F9" s="15"/>
      <c r="G9" s="15"/>
      <c r="H9" s="15"/>
      <c r="I9" s="15"/>
      <c r="J9" s="15"/>
      <c r="K9" s="15"/>
    </row>
    <row r="10" spans="1:11" ht="53.25" customHeight="1" x14ac:dyDescent="0.25">
      <c r="A10" s="84" t="s">
        <v>9</v>
      </c>
      <c r="B10" s="85" t="s">
        <v>99</v>
      </c>
      <c r="C10" s="85" t="s">
        <v>100</v>
      </c>
      <c r="D10" s="94" t="s">
        <v>49</v>
      </c>
      <c r="E10" s="85" t="s">
        <v>99</v>
      </c>
      <c r="F10" s="86">
        <v>38495.426119999996</v>
      </c>
      <c r="G10" s="86">
        <v>38495.426119999996</v>
      </c>
      <c r="H10" s="86">
        <v>38495.426119999996</v>
      </c>
      <c r="I10" s="86">
        <v>38495.426119999996</v>
      </c>
      <c r="J10" s="86">
        <v>38495.426119999996</v>
      </c>
      <c r="K10" s="86">
        <v>38495.426119999996</v>
      </c>
    </row>
    <row r="11" spans="1:11" ht="48" customHeight="1" x14ac:dyDescent="0.25">
      <c r="A11" s="84"/>
      <c r="B11" s="85"/>
      <c r="C11" s="85"/>
      <c r="D11" s="95"/>
      <c r="E11" s="85"/>
      <c r="F11" s="86"/>
      <c r="G11" s="86"/>
      <c r="H11" s="86"/>
      <c r="I11" s="86"/>
      <c r="J11" s="86"/>
      <c r="K11" s="86"/>
    </row>
    <row r="12" spans="1:11" ht="48" customHeight="1" x14ac:dyDescent="0.25">
      <c r="A12" s="29" t="s">
        <v>67</v>
      </c>
      <c r="B12" s="30" t="s">
        <v>68</v>
      </c>
      <c r="C12" s="30" t="s">
        <v>69</v>
      </c>
      <c r="D12" s="31" t="s">
        <v>49</v>
      </c>
      <c r="E12" s="30" t="s">
        <v>68</v>
      </c>
      <c r="F12" s="35">
        <v>1500</v>
      </c>
      <c r="G12" s="35">
        <v>1500</v>
      </c>
      <c r="H12" s="35">
        <v>1500</v>
      </c>
      <c r="I12" s="35">
        <v>1500</v>
      </c>
      <c r="J12" s="35">
        <v>1500</v>
      </c>
      <c r="K12" s="35">
        <v>1500</v>
      </c>
    </row>
    <row r="13" spans="1:11" ht="54.75" customHeight="1" x14ac:dyDescent="0.25">
      <c r="A13" s="84" t="s">
        <v>19</v>
      </c>
      <c r="B13" s="85" t="s">
        <v>70</v>
      </c>
      <c r="C13" s="85" t="s">
        <v>71</v>
      </c>
      <c r="D13" s="17" t="s">
        <v>49</v>
      </c>
      <c r="E13" s="85" t="s">
        <v>70</v>
      </c>
      <c r="F13" s="89">
        <v>28606.632570000002</v>
      </c>
      <c r="G13" s="89">
        <v>28606.632570000002</v>
      </c>
      <c r="H13" s="82">
        <v>3500</v>
      </c>
      <c r="I13" s="82">
        <v>3500</v>
      </c>
      <c r="J13" s="82">
        <v>3500</v>
      </c>
      <c r="K13" s="82">
        <v>3500</v>
      </c>
    </row>
    <row r="14" spans="1:11" ht="120.75" customHeight="1" x14ac:dyDescent="0.25">
      <c r="A14" s="84"/>
      <c r="B14" s="85"/>
      <c r="C14" s="85"/>
      <c r="D14" s="17" t="s">
        <v>66</v>
      </c>
      <c r="E14" s="85"/>
      <c r="F14" s="89"/>
      <c r="G14" s="89"/>
      <c r="H14" s="82"/>
      <c r="I14" s="82"/>
      <c r="J14" s="82"/>
      <c r="K14" s="82"/>
    </row>
    <row r="15" spans="1:11" ht="60.75" customHeight="1" x14ac:dyDescent="0.25">
      <c r="A15" s="84" t="s">
        <v>20</v>
      </c>
      <c r="B15" s="85" t="s">
        <v>65</v>
      </c>
      <c r="C15" s="85" t="s">
        <v>72</v>
      </c>
      <c r="D15" s="13" t="s">
        <v>49</v>
      </c>
      <c r="E15" s="85" t="s">
        <v>73</v>
      </c>
      <c r="F15" s="86">
        <v>2971.3541700000001</v>
      </c>
      <c r="G15" s="86">
        <v>2971.3541700000001</v>
      </c>
      <c r="H15" s="83">
        <v>0</v>
      </c>
      <c r="I15" s="83">
        <v>0</v>
      </c>
      <c r="J15" s="83">
        <v>0</v>
      </c>
      <c r="K15" s="83">
        <v>0</v>
      </c>
    </row>
    <row r="16" spans="1:11" ht="99" customHeight="1" x14ac:dyDescent="0.25">
      <c r="A16" s="84"/>
      <c r="B16" s="85"/>
      <c r="C16" s="85"/>
      <c r="D16" s="17" t="s">
        <v>66</v>
      </c>
      <c r="E16" s="85"/>
      <c r="F16" s="86"/>
      <c r="G16" s="86"/>
      <c r="H16" s="83"/>
      <c r="I16" s="83"/>
      <c r="J16" s="83"/>
      <c r="K16" s="83"/>
    </row>
    <row r="17" spans="1:11" s="23" customFormat="1" ht="38.25" customHeight="1" x14ac:dyDescent="0.25">
      <c r="A17" s="84" t="s">
        <v>75</v>
      </c>
      <c r="B17" s="85" t="s">
        <v>76</v>
      </c>
      <c r="C17" s="87"/>
      <c r="D17" s="87"/>
      <c r="E17" s="87"/>
      <c r="F17" s="82"/>
      <c r="G17" s="82"/>
      <c r="H17" s="82"/>
      <c r="I17" s="82"/>
      <c r="J17" s="82"/>
      <c r="K17" s="82"/>
    </row>
    <row r="18" spans="1:11" s="23" customFormat="1" ht="4.5" customHeight="1" x14ac:dyDescent="0.25">
      <c r="A18" s="84"/>
      <c r="B18" s="85"/>
      <c r="C18" s="87"/>
      <c r="D18" s="87"/>
      <c r="E18" s="87"/>
      <c r="F18" s="82"/>
      <c r="G18" s="82"/>
      <c r="H18" s="82"/>
      <c r="I18" s="82"/>
      <c r="J18" s="82"/>
      <c r="K18" s="82"/>
    </row>
    <row r="19" spans="1:11" s="23" customFormat="1" ht="47.25" x14ac:dyDescent="0.25">
      <c r="A19" s="99" t="s">
        <v>78</v>
      </c>
      <c r="B19" s="96" t="s">
        <v>77</v>
      </c>
      <c r="C19" s="96" t="s">
        <v>80</v>
      </c>
      <c r="D19" s="96" t="s">
        <v>49</v>
      </c>
      <c r="E19" s="33" t="s">
        <v>79</v>
      </c>
      <c r="F19" s="34">
        <v>20</v>
      </c>
      <c r="G19" s="34">
        <v>20</v>
      </c>
      <c r="H19" s="34">
        <v>20</v>
      </c>
      <c r="I19" s="34">
        <v>20</v>
      </c>
      <c r="J19" s="34">
        <v>20</v>
      </c>
      <c r="K19" s="34">
        <v>20</v>
      </c>
    </row>
    <row r="20" spans="1:11" s="23" customFormat="1" ht="114" customHeight="1" x14ac:dyDescent="0.25">
      <c r="A20" s="97"/>
      <c r="B20" s="97"/>
      <c r="C20" s="97"/>
      <c r="D20" s="97"/>
      <c r="E20" s="33" t="s">
        <v>112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ht="75.75" customHeight="1" x14ac:dyDescent="0.25">
      <c r="A21" s="97"/>
      <c r="B21" s="97"/>
      <c r="C21" s="97"/>
      <c r="D21" s="97"/>
      <c r="E21" s="33" t="s">
        <v>81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ht="101.25" customHeight="1" x14ac:dyDescent="0.25">
      <c r="A22" s="97"/>
      <c r="B22" s="97"/>
      <c r="C22" s="97"/>
      <c r="D22" s="97"/>
      <c r="E22" s="33" t="s">
        <v>82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ht="78" customHeight="1" x14ac:dyDescent="0.25">
      <c r="A23" s="98"/>
      <c r="B23" s="98"/>
      <c r="C23" s="98"/>
      <c r="D23" s="98"/>
      <c r="E23" s="33" t="s">
        <v>93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ht="15" customHeight="1" x14ac:dyDescent="0.25">
      <c r="A24" s="102" t="s">
        <v>87</v>
      </c>
      <c r="B24" s="107" t="s">
        <v>83</v>
      </c>
      <c r="C24" s="96" t="s">
        <v>92</v>
      </c>
      <c r="D24" s="112"/>
      <c r="E24" s="96" t="s">
        <v>84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</row>
    <row r="25" spans="1:11" ht="72.75" customHeight="1" x14ac:dyDescent="0.25">
      <c r="A25" s="109"/>
      <c r="B25" s="108"/>
      <c r="C25" s="111"/>
      <c r="D25" s="97"/>
      <c r="E25" s="104"/>
      <c r="F25" s="101"/>
      <c r="G25" s="101"/>
      <c r="H25" s="101"/>
      <c r="I25" s="101"/>
      <c r="J25" s="101"/>
      <c r="K25" s="101"/>
    </row>
    <row r="26" spans="1:11" ht="102" customHeight="1" x14ac:dyDescent="0.25">
      <c r="A26" s="109"/>
      <c r="B26" s="108"/>
      <c r="C26" s="111"/>
      <c r="D26" s="97"/>
      <c r="E26" s="32" t="s">
        <v>85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63" x14ac:dyDescent="0.25">
      <c r="A27" s="109"/>
      <c r="B27" s="108"/>
      <c r="C27" s="111"/>
      <c r="D27" s="97"/>
      <c r="E27" s="32" t="s">
        <v>86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  <row r="28" spans="1:11" ht="31.5" x14ac:dyDescent="0.25">
      <c r="A28" s="109"/>
      <c r="B28" s="108"/>
      <c r="C28" s="111"/>
      <c r="D28" s="97"/>
      <c r="E28" s="32" t="s">
        <v>120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ht="112.5" customHeight="1" x14ac:dyDescent="0.25">
      <c r="A29" s="110"/>
      <c r="B29" s="108"/>
      <c r="C29" s="104"/>
      <c r="D29" s="98"/>
      <c r="E29" s="33" t="s">
        <v>94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ht="94.5" x14ac:dyDescent="0.25">
      <c r="A30" s="37" t="s">
        <v>7</v>
      </c>
      <c r="B30" s="32" t="s">
        <v>88</v>
      </c>
      <c r="C30" s="36" t="s">
        <v>95</v>
      </c>
      <c r="D30" s="36" t="s">
        <v>49</v>
      </c>
      <c r="E30" s="38" t="s">
        <v>89</v>
      </c>
      <c r="F30" s="78">
        <v>17101.777160000001</v>
      </c>
      <c r="G30" s="78">
        <v>17101.777160000001</v>
      </c>
      <c r="H30" s="39">
        <v>0</v>
      </c>
      <c r="I30" s="39">
        <v>0</v>
      </c>
      <c r="J30" s="39">
        <v>0</v>
      </c>
      <c r="K30" s="39">
        <v>0</v>
      </c>
    </row>
    <row r="31" spans="1:11" ht="31.5" x14ac:dyDescent="0.25">
      <c r="A31" s="102" t="s">
        <v>8</v>
      </c>
      <c r="B31" s="96" t="s">
        <v>90</v>
      </c>
      <c r="C31" s="96" t="s">
        <v>96</v>
      </c>
      <c r="D31" s="96" t="s">
        <v>49</v>
      </c>
      <c r="E31" s="32" t="s">
        <v>90</v>
      </c>
      <c r="F31" s="39">
        <v>10000</v>
      </c>
      <c r="G31" s="39">
        <v>10000</v>
      </c>
      <c r="H31" s="39">
        <v>0</v>
      </c>
      <c r="I31" s="39">
        <v>0</v>
      </c>
      <c r="J31" s="39">
        <v>0</v>
      </c>
      <c r="K31" s="39">
        <v>0</v>
      </c>
    </row>
    <row r="32" spans="1:11" ht="47.25" x14ac:dyDescent="0.25">
      <c r="A32" s="103"/>
      <c r="B32" s="104"/>
      <c r="C32" s="105"/>
      <c r="D32" s="106"/>
      <c r="E32" s="32" t="s">
        <v>91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</row>
  </sheetData>
  <mergeCells count="69">
    <mergeCell ref="A31:A32"/>
    <mergeCell ref="B31:B32"/>
    <mergeCell ref="C31:C32"/>
    <mergeCell ref="D31:D32"/>
    <mergeCell ref="G24:G25"/>
    <mergeCell ref="F24:F25"/>
    <mergeCell ref="B24:B29"/>
    <mergeCell ref="E24:E25"/>
    <mergeCell ref="A24:A29"/>
    <mergeCell ref="C24:C29"/>
    <mergeCell ref="D24:D29"/>
    <mergeCell ref="B19:B23"/>
    <mergeCell ref="A19:A23"/>
    <mergeCell ref="C19:C23"/>
    <mergeCell ref="D19:D23"/>
    <mergeCell ref="K24:K25"/>
    <mergeCell ref="H24:H25"/>
    <mergeCell ref="I24:I25"/>
    <mergeCell ref="J24:J25"/>
    <mergeCell ref="H2:K2"/>
    <mergeCell ref="J1:K1"/>
    <mergeCell ref="A17:A18"/>
    <mergeCell ref="A13:A14"/>
    <mergeCell ref="B13:B14"/>
    <mergeCell ref="C13:C14"/>
    <mergeCell ref="E13:E14"/>
    <mergeCell ref="C15:C16"/>
    <mergeCell ref="A3:K3"/>
    <mergeCell ref="C5:C6"/>
    <mergeCell ref="A5:A6"/>
    <mergeCell ref="C10:C11"/>
    <mergeCell ref="B10:B11"/>
    <mergeCell ref="B5:B6"/>
    <mergeCell ref="D5:D6"/>
    <mergeCell ref="D10:D11"/>
    <mergeCell ref="A10:A11"/>
    <mergeCell ref="I10:I11"/>
    <mergeCell ref="J10:J11"/>
    <mergeCell ref="K10:K11"/>
    <mergeCell ref="H10:H11"/>
    <mergeCell ref="I13:I14"/>
    <mergeCell ref="J13:J14"/>
    <mergeCell ref="K13:K14"/>
    <mergeCell ref="H13:H14"/>
    <mergeCell ref="E5:E6"/>
    <mergeCell ref="F5:K5"/>
    <mergeCell ref="B8:K8"/>
    <mergeCell ref="B9:E9"/>
    <mergeCell ref="E10:E11"/>
    <mergeCell ref="F10:F11"/>
    <mergeCell ref="G10:G11"/>
    <mergeCell ref="F13:F14"/>
    <mergeCell ref="G13:G14"/>
    <mergeCell ref="I17:I18"/>
    <mergeCell ref="J17:J18"/>
    <mergeCell ref="K15:K16"/>
    <mergeCell ref="A15:A16"/>
    <mergeCell ref="B15:B16"/>
    <mergeCell ref="E15:E16"/>
    <mergeCell ref="F15:F16"/>
    <mergeCell ref="G15:G16"/>
    <mergeCell ref="H15:H16"/>
    <mergeCell ref="K17:K18"/>
    <mergeCell ref="F17:F18"/>
    <mergeCell ref="G17:G18"/>
    <mergeCell ref="H17:H18"/>
    <mergeCell ref="I15:I16"/>
    <mergeCell ref="J15:J16"/>
    <mergeCell ref="B17:E18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ignoredErrors>
    <ignoredError sqref="A1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workbookViewId="0">
      <selection activeCell="O12" sqref="O12"/>
    </sheetView>
  </sheetViews>
  <sheetFormatPr defaultRowHeight="15" x14ac:dyDescent="0.25"/>
  <cols>
    <col min="1" max="1" width="9.140625" style="21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120"/>
      <c r="G1" s="121" t="s">
        <v>61</v>
      </c>
      <c r="H1" s="121"/>
      <c r="I1" s="121"/>
    </row>
    <row r="2" spans="1:11" ht="15.75" x14ac:dyDescent="0.25">
      <c r="F2" s="121" t="s">
        <v>50</v>
      </c>
      <c r="G2" s="121"/>
      <c r="H2" s="121"/>
      <c r="I2" s="121"/>
    </row>
    <row r="4" spans="1:11" ht="88.5" customHeight="1" x14ac:dyDescent="0.25">
      <c r="A4" s="93" t="s">
        <v>97</v>
      </c>
      <c r="B4" s="93"/>
      <c r="C4" s="93"/>
      <c r="D4" s="93"/>
      <c r="E4" s="93"/>
      <c r="F4" s="93"/>
      <c r="G4" s="93"/>
      <c r="H4" s="93"/>
      <c r="I4" s="93"/>
    </row>
    <row r="5" spans="1:11" ht="18.75" x14ac:dyDescent="0.25">
      <c r="A5" s="26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116" t="s">
        <v>18</v>
      </c>
      <c r="B6" s="85" t="s">
        <v>11</v>
      </c>
      <c r="C6" s="85" t="s">
        <v>12</v>
      </c>
      <c r="D6" s="85"/>
      <c r="E6" s="85"/>
      <c r="F6" s="85"/>
      <c r="G6" s="85"/>
      <c r="H6" s="85"/>
      <c r="I6" s="85"/>
    </row>
    <row r="7" spans="1:11" ht="24" customHeight="1" x14ac:dyDescent="0.25">
      <c r="A7" s="117"/>
      <c r="B7" s="85"/>
      <c r="C7" s="19">
        <v>2025</v>
      </c>
      <c r="D7" s="19">
        <v>2026</v>
      </c>
      <c r="E7" s="19">
        <v>2027</v>
      </c>
      <c r="F7" s="19">
        <v>2028</v>
      </c>
      <c r="G7" s="19">
        <v>2029</v>
      </c>
      <c r="H7" s="19">
        <v>2030</v>
      </c>
      <c r="I7" s="19" t="s">
        <v>0</v>
      </c>
    </row>
    <row r="8" spans="1:11" x14ac:dyDescent="0.25">
      <c r="A8" s="22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7">
        <v>1</v>
      </c>
      <c r="B9" s="5" t="s">
        <v>13</v>
      </c>
      <c r="C9" s="65">
        <f>C15+C20+C31+C36</f>
        <v>71573.412860000011</v>
      </c>
      <c r="D9" s="50">
        <f>D15+D20+D31+D36</f>
        <v>71573.412860000011</v>
      </c>
      <c r="E9" s="50">
        <f t="shared" ref="E9:H10" si="0">E15+E20+E31</f>
        <v>43495.426119999996</v>
      </c>
      <c r="F9" s="50">
        <f t="shared" si="0"/>
        <v>43495.426119999996</v>
      </c>
      <c r="G9" s="50">
        <f t="shared" si="0"/>
        <v>43495.426119999996</v>
      </c>
      <c r="H9" s="50">
        <f t="shared" si="0"/>
        <v>43495.426119999996</v>
      </c>
      <c r="I9" s="50">
        <f>C9+D9+E9+F9+G9+H9</f>
        <v>317128.53020000004</v>
      </c>
    </row>
    <row r="10" spans="1:11" ht="15.75" x14ac:dyDescent="0.25">
      <c r="A10" s="27" t="s">
        <v>5</v>
      </c>
      <c r="B10" s="7" t="s">
        <v>14</v>
      </c>
      <c r="C10" s="65">
        <f>C16+C21+C32+C37</f>
        <v>45586.912859999997</v>
      </c>
      <c r="D10" s="50">
        <f>D16+D21+D32+D37</f>
        <v>45586.912859999997</v>
      </c>
      <c r="E10" s="50">
        <f t="shared" si="0"/>
        <v>43495.426119999996</v>
      </c>
      <c r="F10" s="50">
        <f t="shared" si="0"/>
        <v>43495.426119999996</v>
      </c>
      <c r="G10" s="50">
        <f t="shared" si="0"/>
        <v>43495.426119999996</v>
      </c>
      <c r="H10" s="50">
        <f t="shared" si="0"/>
        <v>43495.426119999996</v>
      </c>
      <c r="I10" s="50">
        <f>C10+D10+E10+F10+G10+H10</f>
        <v>265155.53019999998</v>
      </c>
    </row>
    <row r="11" spans="1:11" ht="15.75" x14ac:dyDescent="0.25">
      <c r="A11" s="27" t="s">
        <v>6</v>
      </c>
      <c r="B11" s="16" t="s">
        <v>15</v>
      </c>
      <c r="C11" s="12" t="s">
        <v>21</v>
      </c>
      <c r="D11" s="12" t="s">
        <v>21</v>
      </c>
      <c r="E11" s="12" t="s">
        <v>21</v>
      </c>
      <c r="F11" s="12" t="s">
        <v>21</v>
      </c>
      <c r="G11" s="12" t="s">
        <v>21</v>
      </c>
      <c r="H11" s="12" t="s">
        <v>21</v>
      </c>
      <c r="I11" s="20" t="s">
        <v>21</v>
      </c>
      <c r="K11" s="73"/>
    </row>
    <row r="12" spans="1:11" ht="15.75" x14ac:dyDescent="0.25">
      <c r="A12" s="27" t="s">
        <v>7</v>
      </c>
      <c r="B12" s="16" t="s">
        <v>16</v>
      </c>
      <c r="C12" s="47">
        <f>C34+C39</f>
        <v>25986.5</v>
      </c>
      <c r="D12" s="45">
        <f>D34+D39</f>
        <v>25986.5</v>
      </c>
      <c r="E12" s="12" t="s">
        <v>21</v>
      </c>
      <c r="F12" s="12" t="s">
        <v>21</v>
      </c>
      <c r="G12" s="12" t="s">
        <v>21</v>
      </c>
      <c r="H12" s="12" t="s">
        <v>21</v>
      </c>
      <c r="I12" s="48">
        <f>C12+D12</f>
        <v>51973</v>
      </c>
      <c r="K12" s="73"/>
    </row>
    <row r="13" spans="1:11" ht="15.75" x14ac:dyDescent="0.25">
      <c r="A13" s="27" t="s">
        <v>8</v>
      </c>
      <c r="B13" s="16" t="s">
        <v>17</v>
      </c>
      <c r="C13" s="12" t="s">
        <v>21</v>
      </c>
      <c r="D13" s="12" t="s">
        <v>21</v>
      </c>
      <c r="E13" s="12" t="s">
        <v>21</v>
      </c>
      <c r="F13" s="12" t="s">
        <v>21</v>
      </c>
      <c r="G13" s="12" t="s">
        <v>21</v>
      </c>
      <c r="H13" s="12" t="s">
        <v>21</v>
      </c>
      <c r="I13" s="20" t="s">
        <v>21</v>
      </c>
      <c r="K13" s="72"/>
    </row>
    <row r="14" spans="1:11" s="21" customFormat="1" ht="36.75" customHeight="1" x14ac:dyDescent="0.25">
      <c r="A14" s="118" t="s">
        <v>110</v>
      </c>
      <c r="B14" s="118"/>
      <c r="C14" s="118"/>
      <c r="D14" s="118"/>
      <c r="E14" s="118"/>
      <c r="F14" s="118"/>
      <c r="G14" s="118"/>
      <c r="H14" s="118"/>
      <c r="I14" s="118"/>
      <c r="K14" s="76"/>
    </row>
    <row r="15" spans="1:11" ht="78.75" x14ac:dyDescent="0.25">
      <c r="A15" s="27" t="s">
        <v>5</v>
      </c>
      <c r="B15" s="6" t="s">
        <v>98</v>
      </c>
      <c r="C15" s="50">
        <f t="shared" ref="C15:H15" si="1">SUM(C16:C19)</f>
        <v>38495.426119999996</v>
      </c>
      <c r="D15" s="50">
        <f t="shared" si="1"/>
        <v>38495.426119999996</v>
      </c>
      <c r="E15" s="50">
        <f t="shared" si="1"/>
        <v>38495.426119999996</v>
      </c>
      <c r="F15" s="50">
        <f t="shared" si="1"/>
        <v>38495.426119999996</v>
      </c>
      <c r="G15" s="50">
        <f t="shared" si="1"/>
        <v>38495.426119999996</v>
      </c>
      <c r="H15" s="50">
        <f t="shared" si="1"/>
        <v>38495.426119999996</v>
      </c>
      <c r="I15" s="53">
        <f t="shared" ref="I15:I18" si="2">SUM(C15:H15)</f>
        <v>230972.55671999996</v>
      </c>
    </row>
    <row r="16" spans="1:11" ht="15.75" x14ac:dyDescent="0.25">
      <c r="A16" s="27" t="s">
        <v>9</v>
      </c>
      <c r="B16" s="7" t="s">
        <v>14</v>
      </c>
      <c r="C16" s="51">
        <v>38495.426119999996</v>
      </c>
      <c r="D16" s="51">
        <v>38495.426119999996</v>
      </c>
      <c r="E16" s="51">
        <v>38495.426119999996</v>
      </c>
      <c r="F16" s="51">
        <v>38495.426119999996</v>
      </c>
      <c r="G16" s="51">
        <v>38495.426119999996</v>
      </c>
      <c r="H16" s="51">
        <v>38495.426119999996</v>
      </c>
      <c r="I16" s="52">
        <f>C16+D16+E16+F16+G16+H16</f>
        <v>230972.55671999996</v>
      </c>
      <c r="K16" s="75"/>
    </row>
    <row r="17" spans="1:12" ht="15.75" x14ac:dyDescent="0.25">
      <c r="A17" s="27" t="s">
        <v>10</v>
      </c>
      <c r="B17" s="16" t="s">
        <v>15</v>
      </c>
      <c r="C17" s="20" t="s">
        <v>21</v>
      </c>
      <c r="D17" s="9" t="s">
        <v>21</v>
      </c>
      <c r="E17" s="9" t="s">
        <v>21</v>
      </c>
      <c r="F17" s="9" t="s">
        <v>21</v>
      </c>
      <c r="G17" s="9" t="s">
        <v>21</v>
      </c>
      <c r="H17" s="9" t="s">
        <v>21</v>
      </c>
      <c r="I17" s="20">
        <f t="shared" si="2"/>
        <v>0</v>
      </c>
    </row>
    <row r="18" spans="1:12" ht="15.75" x14ac:dyDescent="0.25">
      <c r="A18" s="27" t="s">
        <v>19</v>
      </c>
      <c r="B18" s="16" t="s">
        <v>16</v>
      </c>
      <c r="C18" s="20" t="s">
        <v>21</v>
      </c>
      <c r="D18" s="12" t="s">
        <v>21</v>
      </c>
      <c r="E18" s="12" t="s">
        <v>21</v>
      </c>
      <c r="F18" s="12" t="s">
        <v>21</v>
      </c>
      <c r="G18" s="12" t="s">
        <v>21</v>
      </c>
      <c r="H18" s="12" t="s">
        <v>21</v>
      </c>
      <c r="I18" s="20">
        <f t="shared" si="2"/>
        <v>0</v>
      </c>
      <c r="K18" s="72"/>
    </row>
    <row r="19" spans="1:12" ht="15.75" x14ac:dyDescent="0.25">
      <c r="A19" s="27" t="s">
        <v>19</v>
      </c>
      <c r="B19" s="16" t="s">
        <v>17</v>
      </c>
      <c r="C19" s="20" t="s">
        <v>21</v>
      </c>
      <c r="D19" s="12" t="s">
        <v>21</v>
      </c>
      <c r="E19" s="12" t="s">
        <v>21</v>
      </c>
      <c r="F19" s="12" t="s">
        <v>21</v>
      </c>
      <c r="G19" s="12" t="s">
        <v>21</v>
      </c>
      <c r="H19" s="12" t="s">
        <v>21</v>
      </c>
      <c r="I19" s="20">
        <v>0</v>
      </c>
    </row>
    <row r="20" spans="1:12" ht="31.5" x14ac:dyDescent="0.25">
      <c r="A20" s="27" t="s">
        <v>6</v>
      </c>
      <c r="B20" s="6" t="s">
        <v>101</v>
      </c>
      <c r="C20" s="12">
        <f>SUM(C21:C24)</f>
        <v>1500</v>
      </c>
      <c r="D20" s="12">
        <f t="shared" ref="D20:I20" si="3">SUM(D21:D24)</f>
        <v>1500</v>
      </c>
      <c r="E20" s="12">
        <f t="shared" si="3"/>
        <v>1500</v>
      </c>
      <c r="F20" s="12">
        <f t="shared" si="3"/>
        <v>1500</v>
      </c>
      <c r="G20" s="12">
        <f t="shared" si="3"/>
        <v>1500</v>
      </c>
      <c r="H20" s="12">
        <f t="shared" si="3"/>
        <v>1500</v>
      </c>
      <c r="I20" s="12">
        <f t="shared" si="3"/>
        <v>9000</v>
      </c>
    </row>
    <row r="21" spans="1:12" ht="15.75" x14ac:dyDescent="0.25">
      <c r="A21" s="27" t="s">
        <v>78</v>
      </c>
      <c r="B21" s="7" t="s">
        <v>14</v>
      </c>
      <c r="C21" s="12">
        <v>1500</v>
      </c>
      <c r="D21" s="12">
        <v>1500</v>
      </c>
      <c r="E21" s="12">
        <v>1500</v>
      </c>
      <c r="F21" s="12">
        <v>1500</v>
      </c>
      <c r="G21" s="12">
        <v>1500</v>
      </c>
      <c r="H21" s="12">
        <v>1500</v>
      </c>
      <c r="I21" s="12">
        <f>C21+D21+E21+F21+G21+H21</f>
        <v>9000</v>
      </c>
    </row>
    <row r="22" spans="1:12" ht="15.75" x14ac:dyDescent="0.25">
      <c r="A22" s="27" t="s">
        <v>102</v>
      </c>
      <c r="B22" s="16" t="s">
        <v>15</v>
      </c>
      <c r="C22" s="12" t="s">
        <v>21</v>
      </c>
      <c r="D22" s="12" t="s">
        <v>21</v>
      </c>
      <c r="E22" s="12" t="s">
        <v>21</v>
      </c>
      <c r="F22" s="12" t="s">
        <v>21</v>
      </c>
      <c r="G22" s="12" t="s">
        <v>21</v>
      </c>
      <c r="H22" s="12" t="s">
        <v>21</v>
      </c>
      <c r="I22" s="12" t="s">
        <v>21</v>
      </c>
    </row>
    <row r="23" spans="1:12" ht="15.75" x14ac:dyDescent="0.25">
      <c r="A23" s="27" t="s">
        <v>103</v>
      </c>
      <c r="B23" s="16" t="s">
        <v>16</v>
      </c>
      <c r="C23" s="12" t="s">
        <v>21</v>
      </c>
      <c r="D23" s="12" t="s">
        <v>21</v>
      </c>
      <c r="E23" s="12" t="s">
        <v>21</v>
      </c>
      <c r="F23" s="12" t="s">
        <v>21</v>
      </c>
      <c r="G23" s="12" t="s">
        <v>21</v>
      </c>
      <c r="H23" s="12" t="s">
        <v>21</v>
      </c>
      <c r="I23" s="12" t="s">
        <v>21</v>
      </c>
    </row>
    <row r="24" spans="1:12" ht="15.75" x14ac:dyDescent="0.25">
      <c r="A24" s="27" t="s">
        <v>104</v>
      </c>
      <c r="B24" s="16" t="s">
        <v>17</v>
      </c>
      <c r="C24" s="20" t="s">
        <v>21</v>
      </c>
      <c r="D24" s="20" t="s">
        <v>21</v>
      </c>
      <c r="E24" s="20" t="s">
        <v>21</v>
      </c>
      <c r="F24" s="20" t="s">
        <v>21</v>
      </c>
      <c r="G24" s="20" t="s">
        <v>21</v>
      </c>
      <c r="H24" s="20" t="s">
        <v>21</v>
      </c>
      <c r="I24" s="20" t="s">
        <v>21</v>
      </c>
    </row>
    <row r="25" spans="1:12" ht="32.25" hidden="1" customHeight="1" x14ac:dyDescent="0.25">
      <c r="A25" s="113" t="s">
        <v>51</v>
      </c>
      <c r="B25" s="114"/>
      <c r="C25" s="114"/>
      <c r="D25" s="114"/>
      <c r="E25" s="114"/>
      <c r="F25" s="114"/>
      <c r="G25" s="114"/>
      <c r="H25" s="114"/>
      <c r="I25" s="115"/>
    </row>
    <row r="26" spans="1:12" ht="47.25" hidden="1" x14ac:dyDescent="0.25">
      <c r="A26" s="28"/>
      <c r="B26" s="24" t="s">
        <v>52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</row>
    <row r="27" spans="1:12" ht="15.75" hidden="1" x14ac:dyDescent="0.25">
      <c r="A27" s="28"/>
      <c r="B27" s="7" t="s">
        <v>14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</row>
    <row r="28" spans="1:12" ht="15.75" hidden="1" x14ac:dyDescent="0.25">
      <c r="A28" s="28"/>
      <c r="B28" s="16" t="s">
        <v>15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</row>
    <row r="29" spans="1:12" ht="15.75" hidden="1" x14ac:dyDescent="0.25">
      <c r="A29" s="28"/>
      <c r="B29" s="16" t="s">
        <v>16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</row>
    <row r="30" spans="1:12" ht="15.75" hidden="1" x14ac:dyDescent="0.25">
      <c r="A30" s="28"/>
      <c r="B30" s="16" t="s">
        <v>17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</row>
    <row r="31" spans="1:12" ht="159.75" customHeight="1" x14ac:dyDescent="0.25">
      <c r="A31" s="56" t="s">
        <v>7</v>
      </c>
      <c r="B31" s="57" t="s">
        <v>70</v>
      </c>
      <c r="C31" s="81">
        <f>C32+C34</f>
        <v>28606.632570000002</v>
      </c>
      <c r="D31" s="81">
        <f>D32+D34</f>
        <v>28606.632570000002</v>
      </c>
      <c r="E31" s="79">
        <v>3500</v>
      </c>
      <c r="F31" s="79">
        <v>3500</v>
      </c>
      <c r="G31" s="79">
        <v>3500</v>
      </c>
      <c r="H31" s="79">
        <v>3500</v>
      </c>
      <c r="I31" s="80">
        <f>C31+D31+E31+F31+G31+H31</f>
        <v>71213.265140000003</v>
      </c>
      <c r="K31" s="70"/>
    </row>
    <row r="32" spans="1:12" ht="15.75" x14ac:dyDescent="0.25">
      <c r="A32" s="27" t="s">
        <v>53</v>
      </c>
      <c r="B32" s="16" t="s">
        <v>14</v>
      </c>
      <c r="C32" s="59">
        <v>5472.6325699999998</v>
      </c>
      <c r="D32" s="59">
        <v>5472.6325699999998</v>
      </c>
      <c r="E32" s="58">
        <v>3500</v>
      </c>
      <c r="F32" s="58">
        <v>3500</v>
      </c>
      <c r="G32" s="58">
        <v>3500</v>
      </c>
      <c r="H32" s="58">
        <v>3500</v>
      </c>
      <c r="I32" s="60">
        <f>C32+D32+E32+F32+G32+H32</f>
        <v>24945.26514</v>
      </c>
      <c r="K32" s="74"/>
      <c r="L32" s="71"/>
    </row>
    <row r="33" spans="1:12" ht="15.75" x14ac:dyDescent="0.25">
      <c r="A33" s="27" t="s">
        <v>54</v>
      </c>
      <c r="B33" s="16" t="s">
        <v>15</v>
      </c>
      <c r="C33" s="43" t="s">
        <v>21</v>
      </c>
      <c r="D33" s="43" t="s">
        <v>21</v>
      </c>
      <c r="E33" s="43" t="s">
        <v>21</v>
      </c>
      <c r="F33" s="43" t="s">
        <v>21</v>
      </c>
      <c r="G33" s="43" t="s">
        <v>21</v>
      </c>
      <c r="H33" s="43" t="s">
        <v>21</v>
      </c>
      <c r="I33" s="43" t="s">
        <v>21</v>
      </c>
      <c r="K33" s="70"/>
    </row>
    <row r="34" spans="1:12" ht="15.75" x14ac:dyDescent="0.25">
      <c r="A34" s="27" t="s">
        <v>55</v>
      </c>
      <c r="B34" s="16" t="s">
        <v>16</v>
      </c>
      <c r="C34" s="46">
        <v>23134</v>
      </c>
      <c r="D34" s="43">
        <v>23134</v>
      </c>
      <c r="E34" s="43" t="s">
        <v>21</v>
      </c>
      <c r="F34" s="43" t="s">
        <v>21</v>
      </c>
      <c r="G34" s="43" t="s">
        <v>21</v>
      </c>
      <c r="H34" s="43" t="s">
        <v>21</v>
      </c>
      <c r="I34" s="46">
        <f>C34+D34</f>
        <v>46268</v>
      </c>
      <c r="K34" s="72"/>
      <c r="L34" s="71"/>
    </row>
    <row r="35" spans="1:12" ht="15.75" x14ac:dyDescent="0.25">
      <c r="A35" s="27" t="s">
        <v>56</v>
      </c>
      <c r="B35" s="16" t="s">
        <v>17</v>
      </c>
      <c r="C35" s="43" t="s">
        <v>21</v>
      </c>
      <c r="D35" s="43" t="s">
        <v>21</v>
      </c>
      <c r="E35" s="43" t="s">
        <v>21</v>
      </c>
      <c r="F35" s="43" t="s">
        <v>21</v>
      </c>
      <c r="G35" s="43" t="s">
        <v>21</v>
      </c>
      <c r="H35" s="43" t="s">
        <v>21</v>
      </c>
      <c r="I35" s="43" t="s">
        <v>21</v>
      </c>
    </row>
    <row r="36" spans="1:12" ht="126" x14ac:dyDescent="0.25">
      <c r="A36" s="56" t="s">
        <v>8</v>
      </c>
      <c r="B36" s="57" t="s">
        <v>65</v>
      </c>
      <c r="C36" s="64">
        <f>C37+C39</f>
        <v>2971.3541700000001</v>
      </c>
      <c r="D36" s="63">
        <f>D37+D39</f>
        <v>2971.3541700000001</v>
      </c>
      <c r="E36" s="41" t="s">
        <v>109</v>
      </c>
      <c r="F36" s="41" t="s">
        <v>109</v>
      </c>
      <c r="G36" s="41" t="s">
        <v>109</v>
      </c>
      <c r="H36" s="41" t="s">
        <v>109</v>
      </c>
      <c r="I36" s="63">
        <f>C36+D36</f>
        <v>5942.7083400000001</v>
      </c>
      <c r="K36" s="72"/>
    </row>
    <row r="37" spans="1:12" ht="15.75" x14ac:dyDescent="0.25">
      <c r="A37" s="27" t="s">
        <v>105</v>
      </c>
      <c r="B37" s="16" t="s">
        <v>14</v>
      </c>
      <c r="C37" s="63">
        <v>118.85417</v>
      </c>
      <c r="D37" s="41">
        <v>118.85417</v>
      </c>
      <c r="E37" s="41" t="s">
        <v>109</v>
      </c>
      <c r="F37" s="41" t="s">
        <v>109</v>
      </c>
      <c r="G37" s="41" t="s">
        <v>109</v>
      </c>
      <c r="H37" s="41" t="s">
        <v>109</v>
      </c>
      <c r="I37" s="63">
        <f>C37+D37</f>
        <v>237.70833999999999</v>
      </c>
    </row>
    <row r="38" spans="1:12" ht="15.75" x14ac:dyDescent="0.25">
      <c r="A38" s="27" t="s">
        <v>106</v>
      </c>
      <c r="B38" s="16" t="s">
        <v>15</v>
      </c>
      <c r="C38" s="41" t="s">
        <v>109</v>
      </c>
      <c r="D38" s="41" t="s">
        <v>109</v>
      </c>
      <c r="E38" s="41" t="s">
        <v>109</v>
      </c>
      <c r="F38" s="41" t="s">
        <v>109</v>
      </c>
      <c r="G38" s="41" t="s">
        <v>109</v>
      </c>
      <c r="H38" s="41" t="s">
        <v>109</v>
      </c>
      <c r="I38" s="61">
        <v>0</v>
      </c>
    </row>
    <row r="39" spans="1:12" ht="15.75" x14ac:dyDescent="0.25">
      <c r="A39" s="27" t="s">
        <v>107</v>
      </c>
      <c r="B39" s="16" t="s">
        <v>16</v>
      </c>
      <c r="C39" s="62">
        <v>2852.5</v>
      </c>
      <c r="D39" s="62">
        <v>2852.5</v>
      </c>
      <c r="E39" s="41" t="s">
        <v>109</v>
      </c>
      <c r="F39" s="41" t="s">
        <v>109</v>
      </c>
      <c r="G39" s="41" t="s">
        <v>109</v>
      </c>
      <c r="H39" s="41" t="s">
        <v>109</v>
      </c>
      <c r="I39" s="61">
        <f>C39+D39</f>
        <v>5705</v>
      </c>
    </row>
    <row r="40" spans="1:12" ht="15.75" x14ac:dyDescent="0.25">
      <c r="A40" s="27" t="s">
        <v>108</v>
      </c>
      <c r="B40" s="16" t="s">
        <v>17</v>
      </c>
      <c r="C40" s="41" t="s">
        <v>109</v>
      </c>
      <c r="D40" s="41" t="s">
        <v>109</v>
      </c>
      <c r="E40" s="41" t="s">
        <v>109</v>
      </c>
      <c r="F40" s="41" t="s">
        <v>109</v>
      </c>
      <c r="G40" s="41" t="s">
        <v>109</v>
      </c>
      <c r="H40" s="41" t="s">
        <v>109</v>
      </c>
      <c r="I40" s="61">
        <v>0</v>
      </c>
    </row>
    <row r="41" spans="1:12" ht="15.75" x14ac:dyDescent="0.25">
      <c r="A41" s="55"/>
      <c r="B41" s="54"/>
      <c r="C41" s="54"/>
      <c r="D41" s="54"/>
      <c r="E41" s="54"/>
      <c r="F41" s="54"/>
      <c r="G41" s="54"/>
      <c r="H41" s="54"/>
      <c r="I41" s="54"/>
    </row>
    <row r="42" spans="1:12" ht="15.75" x14ac:dyDescent="0.25">
      <c r="A42" s="55"/>
      <c r="B42" s="54"/>
      <c r="C42" s="54"/>
      <c r="D42" s="54"/>
      <c r="E42" s="54"/>
      <c r="F42" s="54"/>
      <c r="G42" s="54"/>
      <c r="H42" s="54"/>
      <c r="I42" s="54"/>
    </row>
    <row r="43" spans="1:12" ht="15.75" x14ac:dyDescent="0.25">
      <c r="A43" s="55"/>
      <c r="B43" s="54"/>
      <c r="C43" s="77"/>
      <c r="D43" s="54"/>
      <c r="E43" s="54"/>
      <c r="F43" s="54"/>
      <c r="G43" s="54"/>
      <c r="H43" s="54"/>
      <c r="I43" s="54"/>
    </row>
    <row r="44" spans="1:12" ht="15.75" x14ac:dyDescent="0.25">
      <c r="A44" s="55"/>
      <c r="B44" s="54"/>
      <c r="C44" s="54"/>
      <c r="D44" s="54"/>
      <c r="E44" s="54"/>
      <c r="F44" s="54"/>
      <c r="G44" s="54"/>
      <c r="H44" s="54"/>
      <c r="I44" s="54"/>
    </row>
    <row r="45" spans="1:12" ht="15.75" x14ac:dyDescent="0.25">
      <c r="A45" s="55"/>
      <c r="B45" s="54"/>
      <c r="C45" s="54"/>
      <c r="D45" s="54"/>
      <c r="E45" s="54"/>
      <c r="F45" s="54"/>
      <c r="G45" s="54"/>
      <c r="H45" s="54"/>
      <c r="I45" s="54"/>
    </row>
    <row r="46" spans="1:12" ht="15.75" x14ac:dyDescent="0.25">
      <c r="A46" s="55"/>
      <c r="B46" s="54"/>
      <c r="C46" s="54"/>
      <c r="D46" s="54"/>
      <c r="E46" s="54"/>
      <c r="F46" s="54"/>
      <c r="G46" s="54"/>
      <c r="H46" s="54"/>
      <c r="I46" s="54"/>
    </row>
    <row r="47" spans="1:12" ht="15.75" x14ac:dyDescent="0.25">
      <c r="A47" s="55"/>
      <c r="B47" s="54"/>
      <c r="C47" s="54"/>
      <c r="D47" s="54"/>
      <c r="E47" s="54"/>
      <c r="F47" s="54"/>
      <c r="G47" s="54"/>
      <c r="H47" s="54"/>
      <c r="I47" s="54"/>
    </row>
    <row r="48" spans="1:12" ht="15.75" x14ac:dyDescent="0.25">
      <c r="A48" s="55"/>
      <c r="B48" s="54"/>
      <c r="C48" s="54"/>
      <c r="D48" s="54"/>
      <c r="E48" s="54"/>
      <c r="F48" s="54"/>
      <c r="G48" s="54"/>
      <c r="H48" s="54"/>
      <c r="I48" s="54"/>
    </row>
    <row r="49" spans="1:9" ht="15.75" x14ac:dyDescent="0.25">
      <c r="A49" s="55"/>
      <c r="B49" s="54"/>
      <c r="C49" s="54"/>
      <c r="D49" s="54"/>
      <c r="E49" s="54"/>
      <c r="F49" s="54"/>
      <c r="G49" s="54"/>
      <c r="H49" s="54"/>
      <c r="I49" s="54"/>
    </row>
    <row r="50" spans="1:9" ht="15.75" x14ac:dyDescent="0.25">
      <c r="A50" s="55"/>
      <c r="B50" s="54"/>
      <c r="C50" s="54"/>
      <c r="D50" s="54"/>
      <c r="E50" s="54"/>
      <c r="F50" s="54"/>
      <c r="G50" s="54"/>
      <c r="H50" s="54"/>
      <c r="I50" s="54"/>
    </row>
    <row r="51" spans="1:9" ht="15.75" x14ac:dyDescent="0.25">
      <c r="A51" s="55"/>
      <c r="B51" s="54"/>
      <c r="C51" s="54"/>
      <c r="D51" s="54"/>
      <c r="E51" s="54"/>
      <c r="F51" s="54"/>
      <c r="G51" s="54"/>
      <c r="H51" s="54"/>
      <c r="I51" s="54"/>
    </row>
    <row r="52" spans="1:9" ht="15.75" x14ac:dyDescent="0.25">
      <c r="A52" s="55"/>
      <c r="B52" s="54"/>
      <c r="C52" s="54"/>
      <c r="D52" s="54"/>
      <c r="E52" s="54"/>
      <c r="F52" s="54"/>
      <c r="G52" s="54"/>
      <c r="H52" s="54"/>
      <c r="I52" s="54"/>
    </row>
    <row r="53" spans="1:9" ht="15.75" x14ac:dyDescent="0.25">
      <c r="A53" s="55"/>
      <c r="B53" s="54"/>
      <c r="C53" s="54"/>
      <c r="D53" s="54"/>
      <c r="E53" s="54"/>
      <c r="F53" s="54"/>
      <c r="G53" s="54"/>
      <c r="H53" s="54"/>
      <c r="I53" s="54"/>
    </row>
    <row r="54" spans="1:9" ht="15.75" x14ac:dyDescent="0.25">
      <c r="A54" s="55"/>
      <c r="B54" s="54"/>
      <c r="C54" s="54"/>
      <c r="D54" s="54"/>
      <c r="E54" s="54"/>
      <c r="F54" s="54"/>
      <c r="G54" s="54"/>
      <c r="H54" s="54"/>
      <c r="I54" s="54"/>
    </row>
    <row r="55" spans="1:9" ht="15.75" x14ac:dyDescent="0.25">
      <c r="A55" s="55"/>
      <c r="B55" s="54"/>
      <c r="C55" s="54"/>
      <c r="D55" s="54"/>
      <c r="E55" s="54"/>
      <c r="F55" s="54"/>
      <c r="G55" s="54"/>
      <c r="H55" s="54"/>
      <c r="I55" s="54"/>
    </row>
    <row r="56" spans="1:9" ht="15.75" x14ac:dyDescent="0.25">
      <c r="A56" s="55"/>
      <c r="B56" s="54"/>
      <c r="C56" s="54"/>
      <c r="D56" s="54"/>
      <c r="E56" s="54"/>
      <c r="F56" s="54"/>
      <c r="G56" s="54"/>
      <c r="H56" s="54"/>
      <c r="I56" s="54"/>
    </row>
    <row r="57" spans="1:9" ht="15.75" x14ac:dyDescent="0.25">
      <c r="A57" s="55"/>
      <c r="B57" s="54"/>
      <c r="C57" s="54"/>
      <c r="D57" s="54"/>
      <c r="E57" s="54"/>
      <c r="F57" s="54"/>
      <c r="G57" s="54"/>
      <c r="H57" s="54"/>
      <c r="I57" s="54"/>
    </row>
    <row r="58" spans="1:9" ht="15.75" x14ac:dyDescent="0.25">
      <c r="A58" s="55"/>
      <c r="B58" s="54"/>
      <c r="C58" s="54"/>
      <c r="D58" s="54"/>
      <c r="E58" s="54"/>
      <c r="F58" s="54"/>
      <c r="G58" s="54"/>
      <c r="H58" s="54"/>
      <c r="I58" s="54"/>
    </row>
    <row r="59" spans="1:9" ht="15.75" x14ac:dyDescent="0.25">
      <c r="A59" s="55"/>
      <c r="B59" s="54"/>
      <c r="C59" s="54"/>
      <c r="D59" s="54"/>
      <c r="E59" s="54"/>
      <c r="F59" s="54"/>
      <c r="G59" s="54"/>
      <c r="H59" s="54"/>
      <c r="I59" s="54"/>
    </row>
    <row r="60" spans="1:9" ht="15.75" x14ac:dyDescent="0.25">
      <c r="A60" s="55"/>
      <c r="B60" s="54"/>
      <c r="C60" s="54"/>
      <c r="D60" s="54"/>
      <c r="E60" s="54"/>
      <c r="F60" s="54"/>
      <c r="G60" s="54"/>
      <c r="H60" s="54"/>
      <c r="I60" s="54"/>
    </row>
    <row r="61" spans="1:9" ht="15.75" x14ac:dyDescent="0.25">
      <c r="A61" s="55"/>
      <c r="B61" s="54"/>
      <c r="C61" s="54"/>
      <c r="D61" s="54"/>
      <c r="E61" s="54"/>
      <c r="F61" s="54"/>
      <c r="G61" s="54"/>
      <c r="H61" s="54"/>
      <c r="I61" s="54"/>
    </row>
    <row r="62" spans="1:9" ht="15.75" x14ac:dyDescent="0.25">
      <c r="A62" s="55"/>
      <c r="B62" s="54"/>
      <c r="C62" s="54"/>
      <c r="D62" s="54"/>
      <c r="E62" s="54"/>
      <c r="F62" s="54"/>
      <c r="G62" s="54"/>
      <c r="H62" s="54"/>
      <c r="I62" s="54"/>
    </row>
    <row r="63" spans="1:9" ht="15.75" x14ac:dyDescent="0.25">
      <c r="A63" s="55"/>
      <c r="B63" s="54"/>
      <c r="C63" s="54"/>
      <c r="D63" s="54"/>
      <c r="E63" s="54"/>
      <c r="F63" s="54"/>
      <c r="G63" s="54"/>
      <c r="H63" s="54"/>
      <c r="I63" s="54"/>
    </row>
    <row r="64" spans="1:9" ht="15.75" x14ac:dyDescent="0.25">
      <c r="A64" s="55"/>
      <c r="B64" s="54"/>
      <c r="C64" s="54"/>
      <c r="D64" s="54"/>
      <c r="E64" s="54"/>
      <c r="F64" s="54"/>
      <c r="G64" s="54"/>
      <c r="H64" s="54"/>
      <c r="I64" s="54"/>
    </row>
    <row r="65" spans="1:9" ht="15.75" x14ac:dyDescent="0.25">
      <c r="A65" s="55"/>
      <c r="B65" s="54"/>
      <c r="C65" s="54"/>
      <c r="D65" s="54"/>
      <c r="E65" s="54"/>
      <c r="F65" s="54"/>
      <c r="G65" s="54"/>
      <c r="H65" s="54"/>
      <c r="I65" s="54"/>
    </row>
    <row r="66" spans="1:9" ht="15.75" x14ac:dyDescent="0.25">
      <c r="A66" s="55"/>
      <c r="B66" s="54"/>
      <c r="C66" s="54"/>
      <c r="D66" s="54"/>
      <c r="E66" s="54"/>
      <c r="F66" s="54"/>
      <c r="G66" s="54"/>
      <c r="H66" s="54"/>
      <c r="I66" s="54"/>
    </row>
    <row r="67" spans="1:9" ht="15.75" x14ac:dyDescent="0.25">
      <c r="A67" s="55"/>
      <c r="B67" s="54"/>
      <c r="C67" s="54"/>
      <c r="D67" s="54"/>
      <c r="E67" s="54"/>
      <c r="F67" s="54"/>
      <c r="G67" s="54"/>
      <c r="H67" s="54"/>
      <c r="I67" s="54"/>
    </row>
    <row r="68" spans="1:9" ht="15.75" x14ac:dyDescent="0.25">
      <c r="A68" s="55"/>
      <c r="B68" s="54"/>
      <c r="C68" s="54"/>
      <c r="D68" s="54"/>
      <c r="E68" s="54"/>
      <c r="F68" s="54"/>
      <c r="G68" s="54"/>
      <c r="H68" s="54"/>
      <c r="I68" s="54"/>
    </row>
    <row r="69" spans="1:9" ht="15.75" x14ac:dyDescent="0.25">
      <c r="A69" s="55"/>
      <c r="B69" s="54"/>
      <c r="C69" s="54"/>
      <c r="D69" s="54"/>
      <c r="E69" s="54"/>
      <c r="F69" s="54"/>
      <c r="G69" s="54"/>
      <c r="H69" s="54"/>
      <c r="I69" s="54"/>
    </row>
    <row r="70" spans="1:9" ht="15.75" x14ac:dyDescent="0.25">
      <c r="A70" s="55"/>
      <c r="B70" s="54"/>
      <c r="C70" s="54"/>
      <c r="D70" s="54"/>
      <c r="E70" s="54"/>
      <c r="F70" s="54"/>
      <c r="G70" s="54"/>
      <c r="H70" s="54"/>
      <c r="I70" s="54"/>
    </row>
    <row r="71" spans="1:9" ht="15.75" x14ac:dyDescent="0.25">
      <c r="A71" s="55"/>
      <c r="B71" s="54"/>
      <c r="C71" s="54"/>
      <c r="D71" s="54"/>
      <c r="E71" s="54"/>
      <c r="F71" s="54"/>
      <c r="G71" s="54"/>
      <c r="H71" s="54"/>
      <c r="I71" s="54"/>
    </row>
    <row r="72" spans="1:9" ht="15.75" x14ac:dyDescent="0.25">
      <c r="A72" s="55"/>
      <c r="B72" s="54"/>
      <c r="C72" s="54"/>
      <c r="D72" s="54"/>
      <c r="E72" s="54"/>
      <c r="F72" s="54"/>
      <c r="G72" s="54"/>
      <c r="H72" s="54"/>
      <c r="I72" s="54"/>
    </row>
    <row r="73" spans="1:9" ht="15.75" x14ac:dyDescent="0.25">
      <c r="A73" s="55"/>
      <c r="B73" s="54"/>
      <c r="C73" s="54"/>
      <c r="D73" s="54"/>
      <c r="E73" s="54"/>
      <c r="F73" s="54"/>
      <c r="G73" s="54"/>
      <c r="H73" s="54"/>
      <c r="I73" s="54"/>
    </row>
    <row r="74" spans="1:9" ht="15.75" x14ac:dyDescent="0.25">
      <c r="A74" s="55"/>
      <c r="B74" s="54"/>
      <c r="C74" s="54"/>
      <c r="D74" s="54"/>
      <c r="E74" s="54"/>
      <c r="F74" s="54"/>
      <c r="G74" s="54"/>
      <c r="H74" s="54"/>
      <c r="I74" s="54"/>
    </row>
    <row r="75" spans="1:9" ht="15.75" x14ac:dyDescent="0.25">
      <c r="A75" s="55"/>
      <c r="B75" s="54"/>
      <c r="C75" s="54"/>
      <c r="D75" s="54"/>
      <c r="E75" s="54"/>
      <c r="F75" s="54"/>
      <c r="G75" s="54"/>
      <c r="H75" s="54"/>
      <c r="I75" s="54"/>
    </row>
    <row r="76" spans="1:9" ht="15.75" x14ac:dyDescent="0.25">
      <c r="A76" s="55"/>
      <c r="B76" s="54"/>
      <c r="C76" s="54"/>
      <c r="D76" s="54"/>
      <c r="E76" s="54"/>
      <c r="F76" s="54"/>
      <c r="G76" s="54"/>
      <c r="H76" s="54"/>
      <c r="I76" s="54"/>
    </row>
    <row r="77" spans="1:9" ht="15.75" x14ac:dyDescent="0.25">
      <c r="A77" s="55"/>
      <c r="B77" s="54"/>
      <c r="C77" s="54"/>
      <c r="D77" s="54"/>
      <c r="E77" s="54"/>
      <c r="F77" s="54"/>
      <c r="G77" s="54"/>
      <c r="H77" s="54"/>
      <c r="I77" s="54"/>
    </row>
    <row r="78" spans="1:9" ht="15.75" x14ac:dyDescent="0.25">
      <c r="A78" s="55"/>
      <c r="B78" s="54"/>
      <c r="C78" s="54"/>
      <c r="D78" s="54"/>
      <c r="E78" s="54"/>
      <c r="F78" s="54"/>
      <c r="G78" s="54"/>
      <c r="H78" s="54"/>
      <c r="I78" s="54"/>
    </row>
    <row r="79" spans="1:9" ht="15.75" x14ac:dyDescent="0.25">
      <c r="A79" s="55"/>
      <c r="B79" s="54"/>
      <c r="C79" s="54"/>
      <c r="D79" s="54"/>
      <c r="E79" s="54"/>
      <c r="F79" s="54"/>
      <c r="G79" s="54"/>
      <c r="H79" s="54"/>
      <c r="I79" s="54"/>
    </row>
    <row r="80" spans="1:9" ht="15.75" x14ac:dyDescent="0.25">
      <c r="A80" s="55"/>
      <c r="B80" s="54"/>
      <c r="C80" s="54"/>
      <c r="D80" s="54"/>
      <c r="E80" s="54"/>
      <c r="F80" s="54"/>
      <c r="G80" s="54"/>
      <c r="H80" s="54"/>
      <c r="I80" s="54"/>
    </row>
    <row r="81" spans="1:9" ht="15.75" x14ac:dyDescent="0.25">
      <c r="A81" s="55"/>
      <c r="B81" s="54"/>
      <c r="C81" s="54"/>
      <c r="D81" s="54"/>
      <c r="E81" s="54"/>
      <c r="F81" s="54"/>
      <c r="G81" s="54"/>
      <c r="H81" s="54"/>
      <c r="I81" s="54"/>
    </row>
    <row r="82" spans="1:9" ht="15.75" x14ac:dyDescent="0.25">
      <c r="A82" s="55"/>
      <c r="B82" s="54"/>
      <c r="C82" s="54"/>
      <c r="D82" s="54"/>
      <c r="E82" s="54"/>
      <c r="F82" s="54"/>
      <c r="G82" s="54"/>
      <c r="H82" s="54"/>
      <c r="I82" s="54"/>
    </row>
    <row r="83" spans="1:9" ht="15.75" x14ac:dyDescent="0.25">
      <c r="A83" s="55"/>
      <c r="B83" s="54"/>
      <c r="C83" s="54"/>
      <c r="D83" s="54"/>
      <c r="E83" s="54"/>
      <c r="F83" s="54"/>
      <c r="G83" s="54"/>
      <c r="H83" s="54"/>
      <c r="I83" s="54"/>
    </row>
    <row r="84" spans="1:9" ht="15.75" x14ac:dyDescent="0.25">
      <c r="A84" s="55"/>
      <c r="B84" s="54"/>
      <c r="C84" s="54"/>
      <c r="D84" s="54"/>
      <c r="E84" s="54"/>
      <c r="F84" s="54"/>
      <c r="G84" s="54"/>
      <c r="H84" s="54"/>
      <c r="I84" s="54"/>
    </row>
    <row r="85" spans="1:9" ht="15.75" x14ac:dyDescent="0.25">
      <c r="A85" s="55"/>
      <c r="B85" s="54"/>
      <c r="C85" s="54"/>
      <c r="D85" s="54"/>
      <c r="E85" s="54"/>
      <c r="F85" s="54"/>
      <c r="G85" s="54"/>
      <c r="H85" s="54"/>
      <c r="I85" s="54"/>
    </row>
    <row r="86" spans="1:9" ht="15.75" x14ac:dyDescent="0.25">
      <c r="A86" s="55"/>
      <c r="B86" s="54"/>
      <c r="C86" s="54"/>
      <c r="D86" s="54"/>
      <c r="E86" s="54"/>
      <c r="F86" s="54"/>
      <c r="G86" s="54"/>
      <c r="H86" s="54"/>
      <c r="I86" s="54"/>
    </row>
    <row r="87" spans="1:9" ht="15.75" x14ac:dyDescent="0.25">
      <c r="A87" s="55"/>
      <c r="B87" s="54"/>
      <c r="C87" s="54"/>
      <c r="D87" s="54"/>
      <c r="E87" s="54"/>
      <c r="F87" s="54"/>
      <c r="G87" s="54"/>
      <c r="H87" s="54"/>
      <c r="I87" s="54"/>
    </row>
    <row r="88" spans="1:9" ht="15.75" x14ac:dyDescent="0.25">
      <c r="A88" s="55"/>
      <c r="B88" s="54"/>
      <c r="C88" s="54"/>
      <c r="D88" s="54"/>
      <c r="E88" s="54"/>
      <c r="F88" s="54"/>
      <c r="G88" s="54"/>
      <c r="H88" s="54"/>
      <c r="I88" s="54"/>
    </row>
    <row r="89" spans="1:9" ht="15.75" x14ac:dyDescent="0.25">
      <c r="A89" s="55"/>
      <c r="B89" s="54"/>
      <c r="C89" s="54"/>
      <c r="D89" s="54"/>
      <c r="E89" s="54"/>
      <c r="F89" s="54"/>
      <c r="G89" s="54"/>
      <c r="H89" s="54"/>
      <c r="I89" s="54"/>
    </row>
    <row r="90" spans="1:9" ht="15.75" x14ac:dyDescent="0.25">
      <c r="A90" s="55"/>
      <c r="B90" s="54"/>
      <c r="C90" s="54"/>
      <c r="D90" s="54"/>
      <c r="E90" s="54"/>
      <c r="F90" s="54"/>
      <c r="G90" s="54"/>
      <c r="H90" s="54"/>
      <c r="I90" s="54"/>
    </row>
    <row r="91" spans="1:9" ht="15.75" x14ac:dyDescent="0.25">
      <c r="A91" s="55"/>
      <c r="B91" s="54"/>
      <c r="C91" s="54"/>
      <c r="D91" s="54"/>
      <c r="E91" s="54"/>
      <c r="F91" s="54"/>
      <c r="G91" s="54"/>
      <c r="H91" s="54"/>
      <c r="I91" s="54"/>
    </row>
    <row r="92" spans="1:9" ht="15.75" x14ac:dyDescent="0.25">
      <c r="A92" s="55"/>
      <c r="B92" s="54"/>
      <c r="C92" s="54"/>
      <c r="D92" s="54"/>
      <c r="E92" s="54"/>
      <c r="F92" s="54"/>
      <c r="G92" s="54"/>
      <c r="H92" s="54"/>
      <c r="I92" s="54"/>
    </row>
    <row r="93" spans="1:9" ht="15.75" x14ac:dyDescent="0.25">
      <c r="A93" s="55"/>
      <c r="B93" s="54"/>
      <c r="C93" s="54"/>
      <c r="D93" s="54"/>
      <c r="E93" s="54"/>
      <c r="F93" s="54"/>
      <c r="G93" s="54"/>
      <c r="H93" s="54"/>
      <c r="I93" s="54"/>
    </row>
    <row r="94" spans="1:9" ht="15.75" x14ac:dyDescent="0.25">
      <c r="A94" s="55"/>
      <c r="B94" s="54"/>
      <c r="C94" s="54"/>
      <c r="D94" s="54"/>
      <c r="E94" s="54"/>
      <c r="F94" s="54"/>
      <c r="G94" s="54"/>
      <c r="H94" s="54"/>
      <c r="I94" s="54"/>
    </row>
    <row r="95" spans="1:9" ht="15.75" x14ac:dyDescent="0.25">
      <c r="A95" s="55"/>
      <c r="B95" s="54"/>
      <c r="C95" s="54"/>
      <c r="D95" s="54"/>
      <c r="E95" s="54"/>
      <c r="F95" s="54"/>
      <c r="G95" s="54"/>
      <c r="H95" s="54"/>
      <c r="I95" s="54"/>
    </row>
    <row r="96" spans="1:9" ht="15.75" x14ac:dyDescent="0.25">
      <c r="A96" s="55"/>
      <c r="B96" s="54"/>
      <c r="C96" s="54"/>
      <c r="D96" s="54"/>
      <c r="E96" s="54"/>
      <c r="F96" s="54"/>
      <c r="G96" s="54"/>
      <c r="H96" s="54"/>
      <c r="I96" s="54"/>
    </row>
    <row r="97" spans="1:9" ht="15.75" x14ac:dyDescent="0.25">
      <c r="A97" s="55"/>
      <c r="B97" s="54"/>
      <c r="C97" s="54"/>
      <c r="D97" s="54"/>
      <c r="E97" s="54"/>
      <c r="F97" s="54"/>
      <c r="G97" s="54"/>
      <c r="H97" s="54"/>
      <c r="I97" s="54"/>
    </row>
    <row r="98" spans="1:9" ht="15.75" x14ac:dyDescent="0.25">
      <c r="A98" s="55"/>
      <c r="B98" s="54"/>
      <c r="C98" s="54"/>
      <c r="D98" s="54"/>
      <c r="E98" s="54"/>
      <c r="F98" s="54"/>
      <c r="G98" s="54"/>
      <c r="H98" s="54"/>
      <c r="I98" s="54"/>
    </row>
    <row r="99" spans="1:9" ht="15.75" x14ac:dyDescent="0.25">
      <c r="A99" s="55"/>
      <c r="B99" s="54"/>
      <c r="C99" s="54"/>
      <c r="D99" s="54"/>
      <c r="E99" s="54"/>
      <c r="F99" s="54"/>
      <c r="G99" s="54"/>
      <c r="H99" s="54"/>
      <c r="I99" s="54"/>
    </row>
    <row r="100" spans="1:9" ht="15.75" x14ac:dyDescent="0.25">
      <c r="A100" s="55"/>
      <c r="B100" s="54"/>
      <c r="C100" s="54"/>
      <c r="D100" s="54"/>
      <c r="E100" s="54"/>
      <c r="F100" s="54"/>
      <c r="G100" s="54"/>
      <c r="H100" s="54"/>
      <c r="I100" s="54"/>
    </row>
    <row r="101" spans="1:9" ht="15.75" x14ac:dyDescent="0.25">
      <c r="A101" s="55"/>
      <c r="B101" s="54"/>
      <c r="C101" s="54"/>
      <c r="D101" s="54"/>
      <c r="E101" s="54"/>
      <c r="F101" s="54"/>
      <c r="G101" s="54"/>
      <c r="H101" s="54"/>
      <c r="I101" s="54"/>
    </row>
    <row r="102" spans="1:9" ht="15.75" x14ac:dyDescent="0.25">
      <c r="A102" s="55"/>
      <c r="B102" s="54"/>
      <c r="C102" s="54"/>
      <c r="D102" s="54"/>
      <c r="E102" s="54"/>
      <c r="F102" s="54"/>
      <c r="G102" s="54"/>
      <c r="H102" s="54"/>
      <c r="I102" s="54"/>
    </row>
    <row r="103" spans="1:9" ht="15.75" x14ac:dyDescent="0.25">
      <c r="A103" s="55"/>
      <c r="B103" s="54"/>
      <c r="C103" s="54"/>
      <c r="D103" s="54"/>
      <c r="E103" s="54"/>
      <c r="F103" s="54"/>
      <c r="G103" s="54"/>
      <c r="H103" s="54"/>
      <c r="I103" s="54"/>
    </row>
    <row r="104" spans="1:9" ht="15.75" x14ac:dyDescent="0.25">
      <c r="A104" s="55"/>
      <c r="B104" s="54"/>
      <c r="C104" s="54"/>
      <c r="D104" s="54"/>
      <c r="E104" s="54"/>
      <c r="F104" s="54"/>
      <c r="G104" s="54"/>
      <c r="H104" s="54"/>
      <c r="I104" s="54"/>
    </row>
    <row r="105" spans="1:9" ht="15.75" x14ac:dyDescent="0.25">
      <c r="A105" s="55"/>
      <c r="B105" s="54"/>
      <c r="C105" s="54"/>
      <c r="D105" s="54"/>
      <c r="E105" s="54"/>
      <c r="F105" s="54"/>
      <c r="G105" s="54"/>
      <c r="H105" s="54"/>
      <c r="I105" s="54"/>
    </row>
    <row r="106" spans="1:9" ht="15.75" x14ac:dyDescent="0.25">
      <c r="A106" s="55"/>
      <c r="B106" s="54"/>
      <c r="C106" s="54"/>
      <c r="D106" s="54"/>
      <c r="E106" s="54"/>
      <c r="F106" s="54"/>
      <c r="G106" s="54"/>
      <c r="H106" s="54"/>
      <c r="I106" s="54"/>
    </row>
    <row r="107" spans="1:9" ht="15.75" x14ac:dyDescent="0.25">
      <c r="A107" s="55"/>
      <c r="B107" s="54"/>
      <c r="C107" s="54"/>
      <c r="D107" s="54"/>
      <c r="E107" s="54"/>
      <c r="F107" s="54"/>
      <c r="G107" s="54"/>
      <c r="H107" s="54"/>
      <c r="I107" s="54"/>
    </row>
    <row r="108" spans="1:9" ht="15.75" x14ac:dyDescent="0.25">
      <c r="A108" s="55"/>
      <c r="B108" s="54"/>
      <c r="C108" s="54"/>
      <c r="D108" s="54"/>
      <c r="E108" s="54"/>
      <c r="F108" s="54"/>
      <c r="G108" s="54"/>
      <c r="H108" s="54"/>
      <c r="I108" s="54"/>
    </row>
    <row r="109" spans="1:9" ht="15.75" x14ac:dyDescent="0.25">
      <c r="A109" s="55"/>
      <c r="B109" s="54"/>
      <c r="C109" s="54"/>
      <c r="D109" s="54"/>
      <c r="E109" s="54"/>
      <c r="F109" s="54"/>
      <c r="G109" s="54"/>
      <c r="H109" s="54"/>
      <c r="I109" s="54"/>
    </row>
    <row r="110" spans="1:9" ht="15.75" x14ac:dyDescent="0.25">
      <c r="A110" s="55"/>
      <c r="B110" s="54"/>
      <c r="C110" s="54"/>
      <c r="D110" s="54"/>
      <c r="E110" s="54"/>
      <c r="F110" s="54"/>
      <c r="G110" s="54"/>
      <c r="H110" s="54"/>
      <c r="I110" s="54"/>
    </row>
    <row r="111" spans="1:9" ht="15.75" x14ac:dyDescent="0.25">
      <c r="A111" s="55"/>
      <c r="B111" s="54"/>
      <c r="C111" s="54"/>
      <c r="D111" s="54"/>
      <c r="E111" s="54"/>
      <c r="F111" s="54"/>
      <c r="G111" s="54"/>
      <c r="H111" s="54"/>
      <c r="I111" s="54"/>
    </row>
    <row r="112" spans="1:9" ht="15.75" x14ac:dyDescent="0.25">
      <c r="A112" s="55"/>
      <c r="B112" s="54"/>
      <c r="C112" s="54"/>
      <c r="D112" s="54"/>
      <c r="E112" s="54"/>
      <c r="F112" s="54"/>
      <c r="G112" s="54"/>
      <c r="H112" s="54"/>
      <c r="I112" s="54"/>
    </row>
    <row r="113" spans="1:9" ht="15.75" x14ac:dyDescent="0.25">
      <c r="A113" s="55"/>
      <c r="B113" s="54"/>
      <c r="C113" s="54"/>
      <c r="D113" s="54"/>
      <c r="E113" s="54"/>
      <c r="F113" s="54"/>
      <c r="G113" s="54"/>
      <c r="H113" s="54"/>
      <c r="I113" s="54"/>
    </row>
    <row r="114" spans="1:9" ht="15.75" x14ac:dyDescent="0.25">
      <c r="A114" s="55"/>
      <c r="B114" s="54"/>
      <c r="C114" s="54"/>
      <c r="D114" s="54"/>
      <c r="E114" s="54"/>
      <c r="F114" s="54"/>
      <c r="G114" s="54"/>
      <c r="H114" s="54"/>
      <c r="I114" s="54"/>
    </row>
    <row r="115" spans="1:9" ht="15.75" x14ac:dyDescent="0.25">
      <c r="A115" s="55"/>
      <c r="B115" s="54"/>
      <c r="C115" s="54"/>
      <c r="D115" s="54"/>
      <c r="E115" s="54"/>
      <c r="F115" s="54"/>
      <c r="G115" s="54"/>
      <c r="H115" s="54"/>
      <c r="I115" s="54"/>
    </row>
    <row r="116" spans="1:9" ht="15.75" x14ac:dyDescent="0.25">
      <c r="A116" s="55"/>
      <c r="B116" s="54"/>
      <c r="C116" s="54"/>
      <c r="D116" s="54"/>
      <c r="E116" s="54"/>
      <c r="F116" s="54"/>
      <c r="G116" s="54"/>
      <c r="H116" s="54"/>
      <c r="I116" s="54"/>
    </row>
    <row r="117" spans="1:9" ht="15.75" x14ac:dyDescent="0.25">
      <c r="A117" s="55"/>
      <c r="B117" s="54"/>
      <c r="C117" s="54"/>
      <c r="D117" s="54"/>
      <c r="E117" s="54"/>
      <c r="F117" s="54"/>
      <c r="G117" s="54"/>
      <c r="H117" s="54"/>
      <c r="I117" s="54"/>
    </row>
    <row r="118" spans="1:9" ht="15.75" x14ac:dyDescent="0.25">
      <c r="A118" s="55"/>
      <c r="B118" s="54"/>
      <c r="C118" s="54"/>
      <c r="D118" s="54"/>
      <c r="E118" s="54"/>
      <c r="F118" s="54"/>
      <c r="G118" s="54"/>
      <c r="H118" s="54"/>
      <c r="I118" s="54"/>
    </row>
    <row r="119" spans="1:9" ht="15.75" x14ac:dyDescent="0.25">
      <c r="A119" s="55"/>
      <c r="B119" s="54"/>
      <c r="C119" s="54"/>
      <c r="D119" s="54"/>
      <c r="E119" s="54"/>
      <c r="F119" s="54"/>
      <c r="G119" s="54"/>
      <c r="H119" s="54"/>
      <c r="I119" s="54"/>
    </row>
    <row r="120" spans="1:9" ht="15.75" x14ac:dyDescent="0.25">
      <c r="A120" s="55"/>
      <c r="B120" s="54"/>
      <c r="C120" s="54"/>
      <c r="D120" s="54"/>
      <c r="E120" s="54"/>
      <c r="F120" s="54"/>
      <c r="G120" s="54"/>
      <c r="H120" s="54"/>
      <c r="I120" s="54"/>
    </row>
    <row r="121" spans="1:9" ht="15.75" x14ac:dyDescent="0.25">
      <c r="A121" s="55"/>
      <c r="B121" s="54"/>
      <c r="C121" s="54"/>
      <c r="D121" s="54"/>
      <c r="E121" s="54"/>
      <c r="F121" s="54"/>
      <c r="G121" s="54"/>
      <c r="H121" s="54"/>
      <c r="I121" s="54"/>
    </row>
    <row r="122" spans="1:9" ht="15.75" x14ac:dyDescent="0.25">
      <c r="A122" s="55"/>
      <c r="B122" s="54"/>
      <c r="C122" s="54"/>
      <c r="D122" s="54"/>
      <c r="E122" s="54"/>
      <c r="F122" s="54"/>
      <c r="G122" s="54"/>
      <c r="H122" s="54"/>
      <c r="I122" s="54"/>
    </row>
    <row r="123" spans="1:9" ht="15.75" x14ac:dyDescent="0.25">
      <c r="A123" s="55"/>
      <c r="B123" s="54"/>
      <c r="C123" s="54"/>
      <c r="D123" s="54"/>
      <c r="E123" s="54"/>
      <c r="F123" s="54"/>
      <c r="G123" s="54"/>
      <c r="H123" s="54"/>
      <c r="I123" s="54"/>
    </row>
    <row r="124" spans="1:9" ht="15.75" x14ac:dyDescent="0.25">
      <c r="A124" s="55"/>
      <c r="B124" s="54"/>
      <c r="C124" s="54"/>
      <c r="D124" s="54"/>
      <c r="E124" s="54"/>
      <c r="F124" s="54"/>
      <c r="G124" s="54"/>
      <c r="H124" s="54"/>
      <c r="I124" s="54"/>
    </row>
    <row r="125" spans="1:9" ht="15.75" x14ac:dyDescent="0.25">
      <c r="A125" s="55"/>
      <c r="B125" s="54"/>
      <c r="C125" s="54"/>
      <c r="D125" s="54"/>
      <c r="E125" s="54"/>
      <c r="F125" s="54"/>
      <c r="G125" s="54"/>
      <c r="H125" s="54"/>
      <c r="I125" s="54"/>
    </row>
    <row r="126" spans="1:9" ht="15.75" x14ac:dyDescent="0.25">
      <c r="A126" s="55"/>
      <c r="B126" s="54"/>
      <c r="C126" s="54"/>
      <c r="D126" s="54"/>
      <c r="E126" s="54"/>
      <c r="F126" s="54"/>
      <c r="G126" s="54"/>
      <c r="H126" s="54"/>
      <c r="I126" s="54"/>
    </row>
    <row r="127" spans="1:9" ht="15.75" x14ac:dyDescent="0.25">
      <c r="A127" s="55"/>
      <c r="B127" s="54"/>
      <c r="C127" s="54"/>
      <c r="D127" s="54"/>
      <c r="E127" s="54"/>
      <c r="F127" s="54"/>
      <c r="G127" s="54"/>
      <c r="H127" s="54"/>
      <c r="I127" s="54"/>
    </row>
    <row r="128" spans="1:9" ht="15.75" x14ac:dyDescent="0.25">
      <c r="A128" s="55"/>
      <c r="B128" s="54"/>
      <c r="C128" s="54"/>
      <c r="D128" s="54"/>
      <c r="E128" s="54"/>
      <c r="F128" s="54"/>
      <c r="G128" s="54"/>
      <c r="H128" s="54"/>
      <c r="I128" s="54"/>
    </row>
    <row r="129" spans="1:9" ht="15.75" x14ac:dyDescent="0.25">
      <c r="A129" s="55"/>
      <c r="B129" s="54"/>
      <c r="C129" s="54"/>
      <c r="D129" s="54"/>
      <c r="E129" s="54"/>
      <c r="F129" s="54"/>
      <c r="G129" s="54"/>
      <c r="H129" s="54"/>
      <c r="I129" s="54"/>
    </row>
    <row r="130" spans="1:9" ht="15.75" x14ac:dyDescent="0.25">
      <c r="A130" s="55"/>
      <c r="B130" s="54"/>
      <c r="C130" s="54"/>
      <c r="D130" s="54"/>
      <c r="E130" s="54"/>
      <c r="F130" s="54"/>
      <c r="G130" s="54"/>
      <c r="H130" s="54"/>
      <c r="I130" s="54"/>
    </row>
    <row r="131" spans="1:9" ht="15.75" x14ac:dyDescent="0.25">
      <c r="A131" s="55"/>
      <c r="B131" s="54"/>
      <c r="C131" s="54"/>
      <c r="D131" s="54"/>
      <c r="E131" s="54"/>
      <c r="F131" s="54"/>
      <c r="G131" s="54"/>
      <c r="H131" s="54"/>
      <c r="I131" s="54"/>
    </row>
  </sheetData>
  <mergeCells count="8">
    <mergeCell ref="A25:I25"/>
    <mergeCell ref="G1:I1"/>
    <mergeCell ref="F2:I2"/>
    <mergeCell ref="A4:I4"/>
    <mergeCell ref="A6:A7"/>
    <mergeCell ref="B6:B7"/>
    <mergeCell ref="C6:I6"/>
    <mergeCell ref="A14:I1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>
      <selection activeCell="O14" sqref="O14"/>
    </sheetView>
  </sheetViews>
  <sheetFormatPr defaultRowHeight="15" x14ac:dyDescent="0.25"/>
  <cols>
    <col min="1" max="1" width="9.140625" style="21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122"/>
      <c r="G1" s="121" t="s">
        <v>62</v>
      </c>
      <c r="H1" s="121"/>
      <c r="I1" s="121"/>
    </row>
    <row r="2" spans="1:9" ht="15.75" x14ac:dyDescent="0.25">
      <c r="F2" s="121" t="s">
        <v>50</v>
      </c>
      <c r="G2" s="121"/>
      <c r="H2" s="121"/>
      <c r="I2" s="121"/>
    </row>
    <row r="3" spans="1:9" ht="38.25" customHeight="1" x14ac:dyDescent="0.25">
      <c r="A3" s="93" t="s">
        <v>111</v>
      </c>
      <c r="B3" s="93"/>
      <c r="C3" s="93"/>
      <c r="D3" s="93"/>
      <c r="E3" s="93"/>
      <c r="F3" s="93"/>
      <c r="G3" s="93"/>
      <c r="H3" s="93"/>
      <c r="I3" s="93"/>
    </row>
    <row r="4" spans="1:9" ht="18.75" x14ac:dyDescent="0.25">
      <c r="A4" s="26"/>
      <c r="B4" s="3"/>
      <c r="C4" s="3"/>
      <c r="D4" s="3"/>
      <c r="E4" s="3"/>
      <c r="F4" s="3"/>
      <c r="G4" s="3"/>
      <c r="H4" s="3"/>
      <c r="I4" s="3"/>
    </row>
    <row r="5" spans="1:9" ht="24.75" customHeight="1" x14ac:dyDescent="0.25">
      <c r="A5" s="116" t="s">
        <v>18</v>
      </c>
      <c r="B5" s="85" t="s">
        <v>11</v>
      </c>
      <c r="C5" s="85" t="s">
        <v>12</v>
      </c>
      <c r="D5" s="85"/>
      <c r="E5" s="85"/>
      <c r="F5" s="85"/>
      <c r="G5" s="85"/>
      <c r="H5" s="85"/>
      <c r="I5" s="85"/>
    </row>
    <row r="6" spans="1:9" ht="24" customHeight="1" x14ac:dyDescent="0.25">
      <c r="A6" s="117"/>
      <c r="B6" s="85"/>
      <c r="C6" s="19">
        <v>2025</v>
      </c>
      <c r="D6" s="19">
        <v>2026</v>
      </c>
      <c r="E6" s="19">
        <v>2027</v>
      </c>
      <c r="F6" s="19">
        <v>2028</v>
      </c>
      <c r="G6" s="19">
        <v>2029</v>
      </c>
      <c r="H6" s="19">
        <v>2030</v>
      </c>
      <c r="I6" s="19" t="s">
        <v>0</v>
      </c>
    </row>
    <row r="7" spans="1:9" x14ac:dyDescent="0.25">
      <c r="A7" s="22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</row>
    <row r="8" spans="1:9" ht="15.75" x14ac:dyDescent="0.25">
      <c r="A8" s="27">
        <v>1</v>
      </c>
      <c r="B8" s="5" t="s">
        <v>13</v>
      </c>
      <c r="C8" s="12">
        <v>20</v>
      </c>
      <c r="D8" s="12">
        <v>20</v>
      </c>
      <c r="E8" s="12">
        <v>20</v>
      </c>
      <c r="F8" s="12">
        <v>20</v>
      </c>
      <c r="G8" s="12">
        <v>20</v>
      </c>
      <c r="H8" s="12">
        <v>20</v>
      </c>
      <c r="I8" s="43">
        <v>120</v>
      </c>
    </row>
    <row r="9" spans="1:9" ht="15.75" x14ac:dyDescent="0.25">
      <c r="A9" s="27" t="s">
        <v>5</v>
      </c>
      <c r="B9" s="7" t="s">
        <v>14</v>
      </c>
      <c r="C9" s="12">
        <v>20</v>
      </c>
      <c r="D9" s="12">
        <v>20</v>
      </c>
      <c r="E9" s="12">
        <v>20</v>
      </c>
      <c r="F9" s="12">
        <v>20</v>
      </c>
      <c r="G9" s="12">
        <v>20</v>
      </c>
      <c r="H9" s="12">
        <v>20</v>
      </c>
      <c r="I9" s="20">
        <v>120</v>
      </c>
    </row>
    <row r="10" spans="1:9" ht="15.75" x14ac:dyDescent="0.25">
      <c r="A10" s="27" t="s">
        <v>6</v>
      </c>
      <c r="B10" s="16" t="s">
        <v>15</v>
      </c>
      <c r="C10" s="12" t="s">
        <v>21</v>
      </c>
      <c r="D10" s="12" t="s">
        <v>21</v>
      </c>
      <c r="E10" s="12" t="s">
        <v>21</v>
      </c>
      <c r="F10" s="12" t="s">
        <v>21</v>
      </c>
      <c r="G10" s="12" t="s">
        <v>21</v>
      </c>
      <c r="H10" s="12" t="s">
        <v>21</v>
      </c>
      <c r="I10" s="20">
        <f t="shared" ref="I10:I23" si="0">SUM(C10:H10)</f>
        <v>0</v>
      </c>
    </row>
    <row r="11" spans="1:9" ht="15.75" x14ac:dyDescent="0.25">
      <c r="A11" s="27" t="s">
        <v>7</v>
      </c>
      <c r="B11" s="16" t="s">
        <v>16</v>
      </c>
      <c r="C11" s="12" t="s">
        <v>21</v>
      </c>
      <c r="D11" s="12" t="s">
        <v>21</v>
      </c>
      <c r="E11" s="12" t="s">
        <v>21</v>
      </c>
      <c r="F11" s="12" t="s">
        <v>21</v>
      </c>
      <c r="G11" s="12" t="s">
        <v>21</v>
      </c>
      <c r="H11" s="12" t="s">
        <v>21</v>
      </c>
      <c r="I11" s="20">
        <f t="shared" si="0"/>
        <v>0</v>
      </c>
    </row>
    <row r="12" spans="1:9" ht="15.75" x14ac:dyDescent="0.25">
      <c r="A12" s="27" t="s">
        <v>8</v>
      </c>
      <c r="B12" s="16" t="s">
        <v>17</v>
      </c>
      <c r="C12" s="12" t="s">
        <v>21</v>
      </c>
      <c r="D12" s="12" t="s">
        <v>21</v>
      </c>
      <c r="E12" s="12" t="s">
        <v>21</v>
      </c>
      <c r="F12" s="12" t="s">
        <v>21</v>
      </c>
      <c r="G12" s="12" t="s">
        <v>21</v>
      </c>
      <c r="H12" s="12" t="s">
        <v>21</v>
      </c>
      <c r="I12" s="20">
        <f t="shared" si="0"/>
        <v>0</v>
      </c>
    </row>
    <row r="13" spans="1:9" s="21" customFormat="1" ht="46.5" customHeight="1" x14ac:dyDescent="0.25">
      <c r="A13" s="118" t="s">
        <v>119</v>
      </c>
      <c r="B13" s="118"/>
      <c r="C13" s="118"/>
      <c r="D13" s="118"/>
      <c r="E13" s="118"/>
      <c r="F13" s="118"/>
      <c r="G13" s="118"/>
      <c r="H13" s="118"/>
      <c r="I13" s="118"/>
    </row>
    <row r="14" spans="1:9" ht="63" x14ac:dyDescent="0.25">
      <c r="A14" s="27" t="s">
        <v>22</v>
      </c>
      <c r="B14" s="6" t="s">
        <v>79</v>
      </c>
      <c r="C14" s="12">
        <f t="shared" ref="C14:H14" si="1">SUM(C15:C18)</f>
        <v>20</v>
      </c>
      <c r="D14" s="12">
        <f t="shared" si="1"/>
        <v>20</v>
      </c>
      <c r="E14" s="12">
        <f t="shared" si="1"/>
        <v>20</v>
      </c>
      <c r="F14" s="12">
        <f t="shared" si="1"/>
        <v>20</v>
      </c>
      <c r="G14" s="12">
        <f t="shared" si="1"/>
        <v>20</v>
      </c>
      <c r="H14" s="12">
        <f t="shared" si="1"/>
        <v>20</v>
      </c>
      <c r="I14" s="20">
        <f t="shared" ref="I14:I18" si="2">SUM(C14:H14)</f>
        <v>120</v>
      </c>
    </row>
    <row r="15" spans="1:9" ht="15.75" x14ac:dyDescent="0.25">
      <c r="A15" s="27" t="s">
        <v>23</v>
      </c>
      <c r="B15" s="7" t="s">
        <v>14</v>
      </c>
      <c r="C15" s="10">
        <v>20</v>
      </c>
      <c r="D15" s="10">
        <v>20</v>
      </c>
      <c r="E15" s="11">
        <v>20</v>
      </c>
      <c r="F15" s="11">
        <v>20</v>
      </c>
      <c r="G15" s="11">
        <v>20</v>
      </c>
      <c r="H15" s="11">
        <v>20</v>
      </c>
      <c r="I15" s="8">
        <f t="shared" si="2"/>
        <v>120</v>
      </c>
    </row>
    <row r="16" spans="1:9" ht="15.75" x14ac:dyDescent="0.25">
      <c r="A16" s="27" t="s">
        <v>24</v>
      </c>
      <c r="B16" s="16" t="s">
        <v>15</v>
      </c>
      <c r="C16" s="9" t="s">
        <v>21</v>
      </c>
      <c r="D16" s="9" t="s">
        <v>21</v>
      </c>
      <c r="E16" s="9" t="s">
        <v>21</v>
      </c>
      <c r="F16" s="9" t="s">
        <v>21</v>
      </c>
      <c r="G16" s="9" t="s">
        <v>21</v>
      </c>
      <c r="H16" s="9" t="s">
        <v>21</v>
      </c>
      <c r="I16" s="20">
        <f t="shared" si="2"/>
        <v>0</v>
      </c>
    </row>
    <row r="17" spans="1:9" ht="15.75" x14ac:dyDescent="0.25">
      <c r="A17" s="27" t="s">
        <v>25</v>
      </c>
      <c r="B17" s="16" t="s">
        <v>16</v>
      </c>
      <c r="C17" s="12" t="s">
        <v>21</v>
      </c>
      <c r="D17" s="12" t="s">
        <v>21</v>
      </c>
      <c r="E17" s="12" t="s">
        <v>21</v>
      </c>
      <c r="F17" s="12" t="s">
        <v>21</v>
      </c>
      <c r="G17" s="12" t="s">
        <v>21</v>
      </c>
      <c r="H17" s="12" t="s">
        <v>21</v>
      </c>
      <c r="I17" s="20">
        <f t="shared" si="2"/>
        <v>0</v>
      </c>
    </row>
    <row r="18" spans="1:9" ht="15.75" x14ac:dyDescent="0.25">
      <c r="A18" s="27" t="s">
        <v>26</v>
      </c>
      <c r="B18" s="16" t="s">
        <v>17</v>
      </c>
      <c r="C18" s="20" t="s">
        <v>21</v>
      </c>
      <c r="D18" s="20" t="s">
        <v>21</v>
      </c>
      <c r="E18" s="20" t="s">
        <v>21</v>
      </c>
      <c r="F18" s="20" t="s">
        <v>21</v>
      </c>
      <c r="G18" s="20" t="s">
        <v>21</v>
      </c>
      <c r="H18" s="20" t="s">
        <v>21</v>
      </c>
      <c r="I18" s="20">
        <f t="shared" si="2"/>
        <v>0</v>
      </c>
    </row>
    <row r="19" spans="1:9" ht="47.25" hidden="1" x14ac:dyDescent="0.25">
      <c r="A19" s="27" t="s">
        <v>27</v>
      </c>
      <c r="B19" s="6" t="s">
        <v>57</v>
      </c>
      <c r="C19" s="12">
        <f t="shared" ref="C19:H19" si="3">SUM(C20:C23)</f>
        <v>0</v>
      </c>
      <c r="D19" s="12">
        <f t="shared" si="3"/>
        <v>0</v>
      </c>
      <c r="E19" s="12">
        <f t="shared" si="3"/>
        <v>0</v>
      </c>
      <c r="F19" s="12">
        <f t="shared" si="3"/>
        <v>0</v>
      </c>
      <c r="G19" s="12">
        <f>SUM(G20:G23)</f>
        <v>0</v>
      </c>
      <c r="H19" s="12">
        <f t="shared" si="3"/>
        <v>0</v>
      </c>
      <c r="I19" s="20">
        <f t="shared" si="0"/>
        <v>0</v>
      </c>
    </row>
    <row r="20" spans="1:9" ht="15.75" hidden="1" x14ac:dyDescent="0.25">
      <c r="A20" s="27" t="s">
        <v>28</v>
      </c>
      <c r="B20" s="7" t="s">
        <v>14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f t="shared" si="0"/>
        <v>0</v>
      </c>
    </row>
    <row r="21" spans="1:9" ht="15.75" hidden="1" x14ac:dyDescent="0.25">
      <c r="A21" s="27" t="s">
        <v>29</v>
      </c>
      <c r="B21" s="16" t="s">
        <v>15</v>
      </c>
      <c r="C21" s="9" t="s">
        <v>21</v>
      </c>
      <c r="D21" s="9" t="s">
        <v>21</v>
      </c>
      <c r="E21" s="9" t="s">
        <v>21</v>
      </c>
      <c r="F21" s="9" t="s">
        <v>21</v>
      </c>
      <c r="G21" s="9" t="s">
        <v>21</v>
      </c>
      <c r="H21" s="9" t="s">
        <v>21</v>
      </c>
      <c r="I21" s="20">
        <f t="shared" si="0"/>
        <v>0</v>
      </c>
    </row>
    <row r="22" spans="1:9" ht="15.75" hidden="1" x14ac:dyDescent="0.25">
      <c r="A22" s="27" t="s">
        <v>30</v>
      </c>
      <c r="B22" s="16" t="s">
        <v>16</v>
      </c>
      <c r="C22" s="12" t="s">
        <v>21</v>
      </c>
      <c r="D22" s="12" t="s">
        <v>21</v>
      </c>
      <c r="E22" s="12" t="s">
        <v>21</v>
      </c>
      <c r="F22" s="12" t="s">
        <v>21</v>
      </c>
      <c r="G22" s="12" t="s">
        <v>21</v>
      </c>
      <c r="H22" s="12" t="s">
        <v>21</v>
      </c>
      <c r="I22" s="20">
        <f t="shared" si="0"/>
        <v>0</v>
      </c>
    </row>
    <row r="23" spans="1:9" ht="15.75" hidden="1" x14ac:dyDescent="0.25">
      <c r="A23" s="27" t="s">
        <v>31</v>
      </c>
      <c r="B23" s="16" t="s">
        <v>17</v>
      </c>
      <c r="C23" s="20" t="s">
        <v>21</v>
      </c>
      <c r="D23" s="20" t="s">
        <v>21</v>
      </c>
      <c r="E23" s="20" t="s">
        <v>21</v>
      </c>
      <c r="F23" s="20" t="s">
        <v>21</v>
      </c>
      <c r="G23" s="20" t="s">
        <v>21</v>
      </c>
      <c r="H23" s="20" t="s">
        <v>21</v>
      </c>
      <c r="I23" s="20">
        <f t="shared" si="0"/>
        <v>0</v>
      </c>
    </row>
    <row r="24" spans="1:9" ht="47.25" hidden="1" x14ac:dyDescent="0.25">
      <c r="A24" s="27" t="s">
        <v>32</v>
      </c>
      <c r="B24" s="6" t="s">
        <v>58</v>
      </c>
      <c r="C24" s="12">
        <f>SUM(C25:C28)</f>
        <v>0</v>
      </c>
      <c r="D24" s="12">
        <f>SUM(D25:D28)</f>
        <v>0</v>
      </c>
      <c r="E24" s="12">
        <f>SUM(E25:E28)</f>
        <v>0</v>
      </c>
      <c r="F24" s="12">
        <f t="shared" ref="F24:H24" si="4">SUM(F25:F28)</f>
        <v>0</v>
      </c>
      <c r="G24" s="12">
        <f t="shared" si="4"/>
        <v>0</v>
      </c>
      <c r="H24" s="12">
        <f t="shared" si="4"/>
        <v>0</v>
      </c>
      <c r="I24" s="20">
        <f t="shared" ref="I24:I33" si="5">SUM(C24:H24)</f>
        <v>0</v>
      </c>
    </row>
    <row r="25" spans="1:9" ht="15.75" hidden="1" x14ac:dyDescent="0.25">
      <c r="A25" s="27" t="s">
        <v>33</v>
      </c>
      <c r="B25" s="7" t="s">
        <v>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>SUM(C25:H25)</f>
        <v>0</v>
      </c>
    </row>
    <row r="26" spans="1:9" ht="15.75" hidden="1" x14ac:dyDescent="0.25">
      <c r="A26" s="27" t="s">
        <v>34</v>
      </c>
      <c r="B26" s="16" t="s">
        <v>15</v>
      </c>
      <c r="C26" s="9" t="s">
        <v>21</v>
      </c>
      <c r="D26" s="9" t="s">
        <v>21</v>
      </c>
      <c r="E26" s="9" t="s">
        <v>21</v>
      </c>
      <c r="F26" s="9" t="s">
        <v>21</v>
      </c>
      <c r="G26" s="9" t="s">
        <v>21</v>
      </c>
      <c r="H26" s="9" t="s">
        <v>21</v>
      </c>
      <c r="I26" s="20">
        <f t="shared" si="5"/>
        <v>0</v>
      </c>
    </row>
    <row r="27" spans="1:9" ht="15.75" hidden="1" x14ac:dyDescent="0.25">
      <c r="A27" s="27" t="s">
        <v>35</v>
      </c>
      <c r="B27" s="16" t="s">
        <v>16</v>
      </c>
      <c r="C27" s="12" t="s">
        <v>21</v>
      </c>
      <c r="D27" s="12" t="s">
        <v>21</v>
      </c>
      <c r="E27" s="12" t="s">
        <v>21</v>
      </c>
      <c r="F27" s="12" t="s">
        <v>21</v>
      </c>
      <c r="G27" s="12" t="s">
        <v>21</v>
      </c>
      <c r="H27" s="12" t="s">
        <v>21</v>
      </c>
      <c r="I27" s="20">
        <f t="shared" si="5"/>
        <v>0</v>
      </c>
    </row>
    <row r="28" spans="1:9" ht="15.75" hidden="1" x14ac:dyDescent="0.25">
      <c r="A28" s="27" t="s">
        <v>36</v>
      </c>
      <c r="B28" s="16" t="s">
        <v>17</v>
      </c>
      <c r="C28" s="20" t="s">
        <v>21</v>
      </c>
      <c r="D28" s="20" t="s">
        <v>21</v>
      </c>
      <c r="E28" s="20" t="s">
        <v>21</v>
      </c>
      <c r="F28" s="20" t="s">
        <v>21</v>
      </c>
      <c r="G28" s="20" t="s">
        <v>21</v>
      </c>
      <c r="H28" s="20" t="s">
        <v>21</v>
      </c>
      <c r="I28" s="20">
        <f t="shared" si="5"/>
        <v>0</v>
      </c>
    </row>
    <row r="29" spans="1:9" ht="47.25" hidden="1" x14ac:dyDescent="0.25">
      <c r="A29" s="27" t="s">
        <v>37</v>
      </c>
      <c r="B29" s="6" t="s">
        <v>59</v>
      </c>
      <c r="C29" s="12">
        <f t="shared" ref="C29:H29" si="6">SUM(C30:C33)</f>
        <v>0</v>
      </c>
      <c r="D29" s="12">
        <f t="shared" si="6"/>
        <v>0</v>
      </c>
      <c r="E29" s="12">
        <f t="shared" si="6"/>
        <v>0</v>
      </c>
      <c r="F29" s="12">
        <f t="shared" si="6"/>
        <v>0</v>
      </c>
      <c r="G29" s="12">
        <f t="shared" si="6"/>
        <v>0</v>
      </c>
      <c r="H29" s="12">
        <f t="shared" si="6"/>
        <v>0</v>
      </c>
      <c r="I29" s="20">
        <f t="shared" si="5"/>
        <v>0</v>
      </c>
    </row>
    <row r="30" spans="1:9" ht="15.75" hidden="1" x14ac:dyDescent="0.25">
      <c r="A30" s="27" t="s">
        <v>38</v>
      </c>
      <c r="B30" s="7" t="s">
        <v>14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8">
        <f t="shared" si="5"/>
        <v>0</v>
      </c>
    </row>
    <row r="31" spans="1:9" ht="15.75" hidden="1" x14ac:dyDescent="0.25">
      <c r="A31" s="27" t="s">
        <v>39</v>
      </c>
      <c r="B31" s="16" t="s">
        <v>15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20">
        <f t="shared" si="5"/>
        <v>0</v>
      </c>
    </row>
    <row r="32" spans="1:9" ht="15.75" hidden="1" x14ac:dyDescent="0.25">
      <c r="A32" s="27" t="s">
        <v>40</v>
      </c>
      <c r="B32" s="16" t="s">
        <v>16</v>
      </c>
      <c r="C32" s="12" t="s">
        <v>21</v>
      </c>
      <c r="D32" s="12" t="s">
        <v>21</v>
      </c>
      <c r="E32" s="12" t="s">
        <v>21</v>
      </c>
      <c r="F32" s="12" t="s">
        <v>21</v>
      </c>
      <c r="G32" s="12" t="s">
        <v>21</v>
      </c>
      <c r="H32" s="12" t="s">
        <v>21</v>
      </c>
      <c r="I32" s="20">
        <f t="shared" si="5"/>
        <v>0</v>
      </c>
    </row>
    <row r="33" spans="1:9" ht="15.75" hidden="1" x14ac:dyDescent="0.25">
      <c r="A33" s="27" t="s">
        <v>41</v>
      </c>
      <c r="B33" s="16" t="s">
        <v>17</v>
      </c>
      <c r="C33" s="20" t="s">
        <v>21</v>
      </c>
      <c r="D33" s="20" t="s">
        <v>21</v>
      </c>
      <c r="E33" s="20" t="s">
        <v>21</v>
      </c>
      <c r="F33" s="20" t="s">
        <v>21</v>
      </c>
      <c r="G33" s="20" t="s">
        <v>21</v>
      </c>
      <c r="H33" s="20" t="s">
        <v>21</v>
      </c>
      <c r="I33" s="20">
        <f t="shared" si="5"/>
        <v>0</v>
      </c>
    </row>
    <row r="34" spans="1:9" ht="32.25" hidden="1" customHeight="1" x14ac:dyDescent="0.25">
      <c r="A34" s="113" t="s">
        <v>51</v>
      </c>
      <c r="B34" s="114"/>
      <c r="C34" s="114"/>
      <c r="D34" s="114"/>
      <c r="E34" s="114"/>
      <c r="F34" s="114"/>
      <c r="G34" s="114"/>
      <c r="H34" s="114"/>
      <c r="I34" s="115"/>
    </row>
    <row r="35" spans="1:9" ht="47.25" hidden="1" x14ac:dyDescent="0.25">
      <c r="A35" s="28"/>
      <c r="B35" s="24" t="s">
        <v>52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</row>
    <row r="36" spans="1:9" ht="15.75" hidden="1" x14ac:dyDescent="0.25">
      <c r="A36" s="28"/>
      <c r="B36" s="7" t="s">
        <v>14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</row>
    <row r="37" spans="1:9" ht="15.75" hidden="1" x14ac:dyDescent="0.25">
      <c r="A37" s="28"/>
      <c r="B37" s="16" t="s">
        <v>15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</row>
    <row r="38" spans="1:9" ht="15.75" hidden="1" x14ac:dyDescent="0.25">
      <c r="A38" s="28"/>
      <c r="B38" s="16" t="s">
        <v>16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</row>
    <row r="39" spans="1:9" ht="15.75" hidden="1" x14ac:dyDescent="0.25">
      <c r="A39" s="28"/>
      <c r="B39" s="16" t="s">
        <v>17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</row>
    <row r="40" spans="1:9" ht="146.25" customHeight="1" x14ac:dyDescent="0.25">
      <c r="A40" s="56" t="s">
        <v>27</v>
      </c>
      <c r="B40" s="67" t="s">
        <v>113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</row>
    <row r="41" spans="1:9" ht="15.75" x14ac:dyDescent="0.25">
      <c r="A41" s="27" t="s">
        <v>28</v>
      </c>
      <c r="B41" s="7" t="s">
        <v>14</v>
      </c>
      <c r="C41" s="10">
        <v>0</v>
      </c>
      <c r="D41" s="10">
        <v>0</v>
      </c>
      <c r="E41" s="11">
        <v>0</v>
      </c>
      <c r="F41" s="11">
        <v>0</v>
      </c>
      <c r="G41" s="11">
        <v>0</v>
      </c>
      <c r="H41" s="11">
        <v>0</v>
      </c>
      <c r="I41" s="8">
        <f t="shared" ref="I41:I44" si="7">SUM(C41:H41)</f>
        <v>0</v>
      </c>
    </row>
    <row r="42" spans="1:9" ht="15.75" x14ac:dyDescent="0.25">
      <c r="A42" s="27" t="s">
        <v>29</v>
      </c>
      <c r="B42" s="16" t="s">
        <v>15</v>
      </c>
      <c r="C42" s="9" t="s">
        <v>21</v>
      </c>
      <c r="D42" s="9" t="s">
        <v>21</v>
      </c>
      <c r="E42" s="9" t="s">
        <v>21</v>
      </c>
      <c r="F42" s="9" t="s">
        <v>21</v>
      </c>
      <c r="G42" s="9" t="s">
        <v>21</v>
      </c>
      <c r="H42" s="9" t="s">
        <v>21</v>
      </c>
      <c r="I42" s="43">
        <f t="shared" si="7"/>
        <v>0</v>
      </c>
    </row>
    <row r="43" spans="1:9" ht="15.75" x14ac:dyDescent="0.25">
      <c r="A43" s="27" t="s">
        <v>30</v>
      </c>
      <c r="B43" s="16" t="s">
        <v>16</v>
      </c>
      <c r="C43" s="12" t="s">
        <v>21</v>
      </c>
      <c r="D43" s="12" t="s">
        <v>21</v>
      </c>
      <c r="E43" s="12" t="s">
        <v>21</v>
      </c>
      <c r="F43" s="12" t="s">
        <v>21</v>
      </c>
      <c r="G43" s="12" t="s">
        <v>21</v>
      </c>
      <c r="H43" s="12" t="s">
        <v>21</v>
      </c>
      <c r="I43" s="43">
        <f t="shared" si="7"/>
        <v>0</v>
      </c>
    </row>
    <row r="44" spans="1:9" ht="15.75" x14ac:dyDescent="0.25">
      <c r="A44" s="27" t="s">
        <v>31</v>
      </c>
      <c r="B44" s="16" t="s">
        <v>17</v>
      </c>
      <c r="C44" s="43" t="s">
        <v>21</v>
      </c>
      <c r="D44" s="43" t="s">
        <v>21</v>
      </c>
      <c r="E44" s="43" t="s">
        <v>21</v>
      </c>
      <c r="F44" s="43" t="s">
        <v>21</v>
      </c>
      <c r="G44" s="43" t="s">
        <v>21</v>
      </c>
      <c r="H44" s="43" t="s">
        <v>21</v>
      </c>
      <c r="I44" s="43">
        <f t="shared" si="7"/>
        <v>0</v>
      </c>
    </row>
    <row r="45" spans="1:9" ht="90" x14ac:dyDescent="0.25">
      <c r="A45" s="27" t="s">
        <v>32</v>
      </c>
      <c r="B45" s="66" t="s">
        <v>81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</row>
    <row r="46" spans="1:9" ht="15.75" x14ac:dyDescent="0.25">
      <c r="A46" s="27" t="s">
        <v>33</v>
      </c>
      <c r="B46" s="7" t="s">
        <v>14</v>
      </c>
      <c r="C46" s="10">
        <v>0</v>
      </c>
      <c r="D46" s="10">
        <v>0</v>
      </c>
      <c r="E46" s="11">
        <v>0</v>
      </c>
      <c r="F46" s="11">
        <v>0</v>
      </c>
      <c r="G46" s="11">
        <v>0</v>
      </c>
      <c r="H46" s="11">
        <v>0</v>
      </c>
      <c r="I46" s="8">
        <f t="shared" ref="I46:I49" si="8">SUM(C46:H46)</f>
        <v>0</v>
      </c>
    </row>
    <row r="47" spans="1:9" ht="15.75" x14ac:dyDescent="0.25">
      <c r="A47" s="27" t="s">
        <v>34</v>
      </c>
      <c r="B47" s="16" t="s">
        <v>15</v>
      </c>
      <c r="C47" s="9" t="s">
        <v>21</v>
      </c>
      <c r="D47" s="9" t="s">
        <v>21</v>
      </c>
      <c r="E47" s="9" t="s">
        <v>21</v>
      </c>
      <c r="F47" s="9" t="s">
        <v>21</v>
      </c>
      <c r="G47" s="9" t="s">
        <v>21</v>
      </c>
      <c r="H47" s="9" t="s">
        <v>21</v>
      </c>
      <c r="I47" s="43">
        <f t="shared" si="8"/>
        <v>0</v>
      </c>
    </row>
    <row r="48" spans="1:9" ht="15.75" x14ac:dyDescent="0.25">
      <c r="A48" s="27" t="s">
        <v>35</v>
      </c>
      <c r="B48" s="16" t="s">
        <v>16</v>
      </c>
      <c r="C48" s="12" t="s">
        <v>21</v>
      </c>
      <c r="D48" s="12" t="s">
        <v>21</v>
      </c>
      <c r="E48" s="12" t="s">
        <v>21</v>
      </c>
      <c r="F48" s="12" t="s">
        <v>21</v>
      </c>
      <c r="G48" s="12" t="s">
        <v>21</v>
      </c>
      <c r="H48" s="12" t="s">
        <v>21</v>
      </c>
      <c r="I48" s="43">
        <f t="shared" si="8"/>
        <v>0</v>
      </c>
    </row>
    <row r="49" spans="1:9" ht="15.75" x14ac:dyDescent="0.25">
      <c r="A49" s="27" t="s">
        <v>36</v>
      </c>
      <c r="B49" s="16" t="s">
        <v>17</v>
      </c>
      <c r="C49" s="43" t="s">
        <v>21</v>
      </c>
      <c r="D49" s="43" t="s">
        <v>21</v>
      </c>
      <c r="E49" s="43" t="s">
        <v>21</v>
      </c>
      <c r="F49" s="43" t="s">
        <v>21</v>
      </c>
      <c r="G49" s="43" t="s">
        <v>21</v>
      </c>
      <c r="H49" s="43" t="s">
        <v>21</v>
      </c>
      <c r="I49" s="43">
        <f t="shared" si="8"/>
        <v>0</v>
      </c>
    </row>
    <row r="50" spans="1:9" ht="123" customHeight="1" x14ac:dyDescent="0.25">
      <c r="A50" s="27" t="s">
        <v>37</v>
      </c>
      <c r="B50" s="67" t="s">
        <v>82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</row>
    <row r="51" spans="1:9" ht="15.75" x14ac:dyDescent="0.25">
      <c r="A51" s="27" t="s">
        <v>38</v>
      </c>
      <c r="B51" s="7" t="s">
        <v>14</v>
      </c>
      <c r="C51" s="10">
        <v>0</v>
      </c>
      <c r="D51" s="10">
        <v>0</v>
      </c>
      <c r="E51" s="11">
        <v>0</v>
      </c>
      <c r="F51" s="11">
        <v>0</v>
      </c>
      <c r="G51" s="11">
        <v>0</v>
      </c>
      <c r="H51" s="11">
        <v>0</v>
      </c>
      <c r="I51" s="8">
        <f t="shared" ref="I51:I54" si="9">SUM(C51:H51)</f>
        <v>0</v>
      </c>
    </row>
    <row r="52" spans="1:9" ht="15.75" x14ac:dyDescent="0.25">
      <c r="A52" s="27" t="s">
        <v>39</v>
      </c>
      <c r="B52" s="16" t="s">
        <v>15</v>
      </c>
      <c r="C52" s="9" t="s">
        <v>21</v>
      </c>
      <c r="D52" s="9" t="s">
        <v>21</v>
      </c>
      <c r="E52" s="9" t="s">
        <v>21</v>
      </c>
      <c r="F52" s="9" t="s">
        <v>21</v>
      </c>
      <c r="G52" s="9" t="s">
        <v>21</v>
      </c>
      <c r="H52" s="9" t="s">
        <v>21</v>
      </c>
      <c r="I52" s="43">
        <f t="shared" si="9"/>
        <v>0</v>
      </c>
    </row>
    <row r="53" spans="1:9" ht="15.75" x14ac:dyDescent="0.25">
      <c r="A53" s="27" t="s">
        <v>40</v>
      </c>
      <c r="B53" s="16" t="s">
        <v>16</v>
      </c>
      <c r="C53" s="12" t="s">
        <v>21</v>
      </c>
      <c r="D53" s="12" t="s">
        <v>21</v>
      </c>
      <c r="E53" s="12" t="s">
        <v>21</v>
      </c>
      <c r="F53" s="12" t="s">
        <v>21</v>
      </c>
      <c r="G53" s="12" t="s">
        <v>21</v>
      </c>
      <c r="H53" s="12" t="s">
        <v>21</v>
      </c>
      <c r="I53" s="43">
        <f t="shared" si="9"/>
        <v>0</v>
      </c>
    </row>
    <row r="54" spans="1:9" ht="15.75" x14ac:dyDescent="0.25">
      <c r="A54" s="27" t="s">
        <v>41</v>
      </c>
      <c r="B54" s="16" t="s">
        <v>17</v>
      </c>
      <c r="C54" s="43" t="s">
        <v>21</v>
      </c>
      <c r="D54" s="43" t="s">
        <v>21</v>
      </c>
      <c r="E54" s="43" t="s">
        <v>21</v>
      </c>
      <c r="F54" s="43" t="s">
        <v>21</v>
      </c>
      <c r="G54" s="43" t="s">
        <v>21</v>
      </c>
      <c r="H54" s="43" t="s">
        <v>21</v>
      </c>
      <c r="I54" s="43">
        <f t="shared" si="9"/>
        <v>0</v>
      </c>
    </row>
    <row r="55" spans="1:9" ht="96" customHeight="1" x14ac:dyDescent="0.25">
      <c r="A55" s="27" t="s">
        <v>114</v>
      </c>
      <c r="B55" s="67" t="s">
        <v>93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</row>
    <row r="56" spans="1:9" ht="15.75" x14ac:dyDescent="0.25">
      <c r="A56" s="27" t="s">
        <v>115</v>
      </c>
      <c r="B56" s="7" t="s">
        <v>14</v>
      </c>
      <c r="C56" s="10">
        <v>0</v>
      </c>
      <c r="D56" s="10">
        <v>0</v>
      </c>
      <c r="E56" s="11">
        <v>0</v>
      </c>
      <c r="F56" s="11">
        <v>0</v>
      </c>
      <c r="G56" s="11">
        <v>0</v>
      </c>
      <c r="H56" s="11">
        <v>0</v>
      </c>
      <c r="I56" s="8">
        <f t="shared" ref="I56:I59" si="10">SUM(C56:H56)</f>
        <v>0</v>
      </c>
    </row>
    <row r="57" spans="1:9" ht="15.75" x14ac:dyDescent="0.25">
      <c r="A57" s="27" t="s">
        <v>116</v>
      </c>
      <c r="B57" s="16" t="s">
        <v>15</v>
      </c>
      <c r="C57" s="9" t="s">
        <v>21</v>
      </c>
      <c r="D57" s="9" t="s">
        <v>21</v>
      </c>
      <c r="E57" s="9" t="s">
        <v>21</v>
      </c>
      <c r="F57" s="9" t="s">
        <v>21</v>
      </c>
      <c r="G57" s="9" t="s">
        <v>21</v>
      </c>
      <c r="H57" s="9" t="s">
        <v>21</v>
      </c>
      <c r="I57" s="43">
        <f t="shared" si="10"/>
        <v>0</v>
      </c>
    </row>
    <row r="58" spans="1:9" ht="15.75" x14ac:dyDescent="0.25">
      <c r="A58" s="27" t="s">
        <v>117</v>
      </c>
      <c r="B58" s="16" t="s">
        <v>16</v>
      </c>
      <c r="C58" s="12" t="s">
        <v>21</v>
      </c>
      <c r="D58" s="12" t="s">
        <v>21</v>
      </c>
      <c r="E58" s="12" t="s">
        <v>21</v>
      </c>
      <c r="F58" s="12" t="s">
        <v>21</v>
      </c>
      <c r="G58" s="12" t="s">
        <v>21</v>
      </c>
      <c r="H58" s="12" t="s">
        <v>21</v>
      </c>
      <c r="I58" s="43">
        <f t="shared" si="10"/>
        <v>0</v>
      </c>
    </row>
    <row r="59" spans="1:9" ht="15.75" x14ac:dyDescent="0.25">
      <c r="A59" s="27" t="s">
        <v>118</v>
      </c>
      <c r="B59" s="16" t="s">
        <v>17</v>
      </c>
      <c r="C59" s="43" t="s">
        <v>21</v>
      </c>
      <c r="D59" s="43" t="s">
        <v>21</v>
      </c>
      <c r="E59" s="43" t="s">
        <v>21</v>
      </c>
      <c r="F59" s="43" t="s">
        <v>21</v>
      </c>
      <c r="G59" s="43" t="s">
        <v>21</v>
      </c>
      <c r="H59" s="43" t="s">
        <v>21</v>
      </c>
      <c r="I59" s="43">
        <f t="shared" si="10"/>
        <v>0</v>
      </c>
    </row>
    <row r="60" spans="1:9" ht="99.75" customHeight="1" x14ac:dyDescent="0.25">
      <c r="A60" s="27" t="s">
        <v>121</v>
      </c>
      <c r="B60" s="67" t="s">
        <v>84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</row>
    <row r="61" spans="1:9" ht="15.75" x14ac:dyDescent="0.25">
      <c r="A61" s="27" t="s">
        <v>122</v>
      </c>
      <c r="B61" s="7" t="s">
        <v>14</v>
      </c>
      <c r="C61" s="10">
        <v>0</v>
      </c>
      <c r="D61" s="10">
        <v>0</v>
      </c>
      <c r="E61" s="11">
        <v>0</v>
      </c>
      <c r="F61" s="11">
        <v>0</v>
      </c>
      <c r="G61" s="11">
        <v>0</v>
      </c>
      <c r="H61" s="11">
        <v>0</v>
      </c>
      <c r="I61" s="8">
        <f t="shared" ref="I61:I64" si="11">SUM(C61:H61)</f>
        <v>0</v>
      </c>
    </row>
    <row r="62" spans="1:9" ht="15.75" x14ac:dyDescent="0.25">
      <c r="A62" s="27" t="s">
        <v>123</v>
      </c>
      <c r="B62" s="16" t="s">
        <v>15</v>
      </c>
      <c r="C62" s="9" t="s">
        <v>21</v>
      </c>
      <c r="D62" s="9" t="s">
        <v>21</v>
      </c>
      <c r="E62" s="9" t="s">
        <v>21</v>
      </c>
      <c r="F62" s="9" t="s">
        <v>21</v>
      </c>
      <c r="G62" s="9" t="s">
        <v>21</v>
      </c>
      <c r="H62" s="9" t="s">
        <v>21</v>
      </c>
      <c r="I62" s="43">
        <f t="shared" si="11"/>
        <v>0</v>
      </c>
    </row>
    <row r="63" spans="1:9" ht="15.75" x14ac:dyDescent="0.25">
      <c r="A63" s="27" t="s">
        <v>124</v>
      </c>
      <c r="B63" s="16" t="s">
        <v>16</v>
      </c>
      <c r="C63" s="12" t="s">
        <v>21</v>
      </c>
      <c r="D63" s="12" t="s">
        <v>21</v>
      </c>
      <c r="E63" s="12" t="s">
        <v>21</v>
      </c>
      <c r="F63" s="12" t="s">
        <v>21</v>
      </c>
      <c r="G63" s="12" t="s">
        <v>21</v>
      </c>
      <c r="H63" s="12" t="s">
        <v>21</v>
      </c>
      <c r="I63" s="43">
        <f t="shared" si="11"/>
        <v>0</v>
      </c>
    </row>
    <row r="64" spans="1:9" ht="15.75" x14ac:dyDescent="0.25">
      <c r="A64" s="27" t="s">
        <v>125</v>
      </c>
      <c r="B64" s="16" t="s">
        <v>17</v>
      </c>
      <c r="C64" s="43" t="s">
        <v>21</v>
      </c>
      <c r="D64" s="43" t="s">
        <v>21</v>
      </c>
      <c r="E64" s="43" t="s">
        <v>21</v>
      </c>
      <c r="F64" s="43" t="s">
        <v>21</v>
      </c>
      <c r="G64" s="43" t="s">
        <v>21</v>
      </c>
      <c r="H64" s="43" t="s">
        <v>21</v>
      </c>
      <c r="I64" s="43">
        <f t="shared" si="11"/>
        <v>0</v>
      </c>
    </row>
    <row r="65" spans="1:9" ht="110.25" x14ac:dyDescent="0.25">
      <c r="A65" s="27" t="s">
        <v>126</v>
      </c>
      <c r="B65" s="67" t="s">
        <v>85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</row>
    <row r="66" spans="1:9" ht="15.75" x14ac:dyDescent="0.25">
      <c r="A66" s="27" t="s">
        <v>127</v>
      </c>
      <c r="B66" s="7" t="s">
        <v>14</v>
      </c>
      <c r="C66" s="10">
        <v>0</v>
      </c>
      <c r="D66" s="10">
        <v>0</v>
      </c>
      <c r="E66" s="11">
        <v>0</v>
      </c>
      <c r="F66" s="11">
        <v>0</v>
      </c>
      <c r="G66" s="11">
        <v>0</v>
      </c>
      <c r="H66" s="11">
        <v>0</v>
      </c>
      <c r="I66" s="8">
        <f t="shared" ref="I66:I69" si="12">SUM(C66:H66)</f>
        <v>0</v>
      </c>
    </row>
    <row r="67" spans="1:9" ht="15.75" x14ac:dyDescent="0.25">
      <c r="A67" s="27" t="s">
        <v>128</v>
      </c>
      <c r="B67" s="16" t="s">
        <v>15</v>
      </c>
      <c r="C67" s="9" t="s">
        <v>21</v>
      </c>
      <c r="D67" s="9" t="s">
        <v>21</v>
      </c>
      <c r="E67" s="9" t="s">
        <v>21</v>
      </c>
      <c r="F67" s="9" t="s">
        <v>21</v>
      </c>
      <c r="G67" s="9" t="s">
        <v>21</v>
      </c>
      <c r="H67" s="9" t="s">
        <v>21</v>
      </c>
      <c r="I67" s="43">
        <f t="shared" si="12"/>
        <v>0</v>
      </c>
    </row>
    <row r="68" spans="1:9" ht="15.75" x14ac:dyDescent="0.25">
      <c r="A68" s="27" t="s">
        <v>129</v>
      </c>
      <c r="B68" s="16" t="s">
        <v>16</v>
      </c>
      <c r="C68" s="12" t="s">
        <v>21</v>
      </c>
      <c r="D68" s="12" t="s">
        <v>21</v>
      </c>
      <c r="E68" s="12" t="s">
        <v>21</v>
      </c>
      <c r="F68" s="12" t="s">
        <v>21</v>
      </c>
      <c r="G68" s="12" t="s">
        <v>21</v>
      </c>
      <c r="H68" s="12" t="s">
        <v>21</v>
      </c>
      <c r="I68" s="43">
        <f t="shared" si="12"/>
        <v>0</v>
      </c>
    </row>
    <row r="69" spans="1:9" ht="15.75" x14ac:dyDescent="0.25">
      <c r="A69" s="27" t="s">
        <v>130</v>
      </c>
      <c r="B69" s="16" t="s">
        <v>17</v>
      </c>
      <c r="C69" s="43" t="s">
        <v>21</v>
      </c>
      <c r="D69" s="43" t="s">
        <v>21</v>
      </c>
      <c r="E69" s="43" t="s">
        <v>21</v>
      </c>
      <c r="F69" s="43" t="s">
        <v>21</v>
      </c>
      <c r="G69" s="43" t="s">
        <v>21</v>
      </c>
      <c r="H69" s="43" t="s">
        <v>21</v>
      </c>
      <c r="I69" s="43">
        <f t="shared" si="12"/>
        <v>0</v>
      </c>
    </row>
    <row r="70" spans="1:9" ht="78.75" x14ac:dyDescent="0.25">
      <c r="A70" s="27" t="s">
        <v>131</v>
      </c>
      <c r="B70" s="67" t="s">
        <v>86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</row>
    <row r="71" spans="1:9" ht="15.75" x14ac:dyDescent="0.25">
      <c r="A71" s="27" t="s">
        <v>132</v>
      </c>
      <c r="B71" s="7" t="s">
        <v>14</v>
      </c>
      <c r="C71" s="10">
        <v>0</v>
      </c>
      <c r="D71" s="10">
        <v>0</v>
      </c>
      <c r="E71" s="11">
        <v>0</v>
      </c>
      <c r="F71" s="11">
        <v>0</v>
      </c>
      <c r="G71" s="11">
        <v>0</v>
      </c>
      <c r="H71" s="11">
        <v>0</v>
      </c>
      <c r="I71" s="8">
        <f t="shared" ref="I71:I74" si="13">SUM(C71:H71)</f>
        <v>0</v>
      </c>
    </row>
    <row r="72" spans="1:9" ht="15.75" x14ac:dyDescent="0.25">
      <c r="A72" s="27" t="s">
        <v>133</v>
      </c>
      <c r="B72" s="16" t="s">
        <v>15</v>
      </c>
      <c r="C72" s="9" t="s">
        <v>21</v>
      </c>
      <c r="D72" s="9" t="s">
        <v>21</v>
      </c>
      <c r="E72" s="9" t="s">
        <v>21</v>
      </c>
      <c r="F72" s="9" t="s">
        <v>21</v>
      </c>
      <c r="G72" s="9" t="s">
        <v>21</v>
      </c>
      <c r="H72" s="9" t="s">
        <v>21</v>
      </c>
      <c r="I72" s="43">
        <f t="shared" si="13"/>
        <v>0</v>
      </c>
    </row>
    <row r="73" spans="1:9" ht="15.75" x14ac:dyDescent="0.25">
      <c r="A73" s="27" t="s">
        <v>134</v>
      </c>
      <c r="B73" s="16" t="s">
        <v>16</v>
      </c>
      <c r="C73" s="12" t="s">
        <v>21</v>
      </c>
      <c r="D73" s="12" t="s">
        <v>21</v>
      </c>
      <c r="E73" s="12" t="s">
        <v>21</v>
      </c>
      <c r="F73" s="12" t="s">
        <v>21</v>
      </c>
      <c r="G73" s="12" t="s">
        <v>21</v>
      </c>
      <c r="H73" s="12" t="s">
        <v>21</v>
      </c>
      <c r="I73" s="43">
        <f t="shared" si="13"/>
        <v>0</v>
      </c>
    </row>
    <row r="74" spans="1:9" ht="15.75" x14ac:dyDescent="0.25">
      <c r="A74" s="27" t="s">
        <v>135</v>
      </c>
      <c r="B74" s="16" t="s">
        <v>17</v>
      </c>
      <c r="C74" s="43" t="s">
        <v>21</v>
      </c>
      <c r="D74" s="43" t="s">
        <v>21</v>
      </c>
      <c r="E74" s="43" t="s">
        <v>21</v>
      </c>
      <c r="F74" s="43" t="s">
        <v>21</v>
      </c>
      <c r="G74" s="43" t="s">
        <v>21</v>
      </c>
      <c r="H74" s="43" t="s">
        <v>21</v>
      </c>
      <c r="I74" s="43">
        <f t="shared" si="13"/>
        <v>0</v>
      </c>
    </row>
    <row r="75" spans="1:9" ht="47.25" x14ac:dyDescent="0.25">
      <c r="A75" s="27" t="s">
        <v>136</v>
      </c>
      <c r="B75" s="57" t="s">
        <v>120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</row>
    <row r="76" spans="1:9" ht="15.75" x14ac:dyDescent="0.25">
      <c r="A76" s="27" t="s">
        <v>137</v>
      </c>
      <c r="B76" s="7" t="s">
        <v>14</v>
      </c>
      <c r="C76" s="10">
        <v>0</v>
      </c>
      <c r="D76" s="10">
        <v>0</v>
      </c>
      <c r="E76" s="11">
        <v>0</v>
      </c>
      <c r="F76" s="11">
        <v>0</v>
      </c>
      <c r="G76" s="11">
        <v>0</v>
      </c>
      <c r="H76" s="11">
        <v>0</v>
      </c>
      <c r="I76" s="8">
        <f t="shared" ref="I76:I79" si="14">SUM(C76:H76)</f>
        <v>0</v>
      </c>
    </row>
    <row r="77" spans="1:9" ht="15.75" x14ac:dyDescent="0.25">
      <c r="A77" s="27" t="s">
        <v>138</v>
      </c>
      <c r="B77" s="16" t="s">
        <v>15</v>
      </c>
      <c r="C77" s="9" t="s">
        <v>21</v>
      </c>
      <c r="D77" s="9" t="s">
        <v>21</v>
      </c>
      <c r="E77" s="9" t="s">
        <v>21</v>
      </c>
      <c r="F77" s="9" t="s">
        <v>21</v>
      </c>
      <c r="G77" s="9" t="s">
        <v>21</v>
      </c>
      <c r="H77" s="9" t="s">
        <v>21</v>
      </c>
      <c r="I77" s="43">
        <f t="shared" si="14"/>
        <v>0</v>
      </c>
    </row>
    <row r="78" spans="1:9" ht="15.75" x14ac:dyDescent="0.25">
      <c r="A78" s="27" t="s">
        <v>139</v>
      </c>
      <c r="B78" s="16" t="s">
        <v>16</v>
      </c>
      <c r="C78" s="12" t="s">
        <v>21</v>
      </c>
      <c r="D78" s="12" t="s">
        <v>21</v>
      </c>
      <c r="E78" s="12" t="s">
        <v>21</v>
      </c>
      <c r="F78" s="12" t="s">
        <v>21</v>
      </c>
      <c r="G78" s="12" t="s">
        <v>21</v>
      </c>
      <c r="H78" s="12" t="s">
        <v>21</v>
      </c>
      <c r="I78" s="43">
        <f t="shared" si="14"/>
        <v>0</v>
      </c>
    </row>
    <row r="79" spans="1:9" ht="15.75" x14ac:dyDescent="0.25">
      <c r="A79" s="27" t="s">
        <v>140</v>
      </c>
      <c r="B79" s="16" t="s">
        <v>17</v>
      </c>
      <c r="C79" s="43" t="s">
        <v>21</v>
      </c>
      <c r="D79" s="43" t="s">
        <v>21</v>
      </c>
      <c r="E79" s="43" t="s">
        <v>21</v>
      </c>
      <c r="F79" s="43" t="s">
        <v>21</v>
      </c>
      <c r="G79" s="43" t="s">
        <v>21</v>
      </c>
      <c r="H79" s="43" t="s">
        <v>21</v>
      </c>
      <c r="I79" s="43">
        <f t="shared" si="14"/>
        <v>0</v>
      </c>
    </row>
    <row r="80" spans="1:9" ht="157.5" x14ac:dyDescent="0.25">
      <c r="A80" s="27" t="s">
        <v>141</v>
      </c>
      <c r="B80" s="67" t="s">
        <v>94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</row>
    <row r="81" spans="1:9" ht="15.75" x14ac:dyDescent="0.25">
      <c r="A81" s="27" t="s">
        <v>142</v>
      </c>
      <c r="B81" s="7" t="s">
        <v>14</v>
      </c>
      <c r="C81" s="10">
        <v>0</v>
      </c>
      <c r="D81" s="10">
        <v>0</v>
      </c>
      <c r="E81" s="11">
        <v>0</v>
      </c>
      <c r="F81" s="11">
        <v>0</v>
      </c>
      <c r="G81" s="11">
        <v>0</v>
      </c>
      <c r="H81" s="11">
        <v>0</v>
      </c>
      <c r="I81" s="8">
        <f t="shared" ref="I81:I84" si="15">SUM(C81:H81)</f>
        <v>0</v>
      </c>
    </row>
    <row r="82" spans="1:9" ht="15.75" x14ac:dyDescent="0.25">
      <c r="A82" s="27" t="s">
        <v>143</v>
      </c>
      <c r="B82" s="16" t="s">
        <v>15</v>
      </c>
      <c r="C82" s="9" t="s">
        <v>21</v>
      </c>
      <c r="D82" s="9" t="s">
        <v>21</v>
      </c>
      <c r="E82" s="9" t="s">
        <v>21</v>
      </c>
      <c r="F82" s="9" t="s">
        <v>21</v>
      </c>
      <c r="G82" s="9" t="s">
        <v>21</v>
      </c>
      <c r="H82" s="9" t="s">
        <v>21</v>
      </c>
      <c r="I82" s="43">
        <f t="shared" si="15"/>
        <v>0</v>
      </c>
    </row>
    <row r="83" spans="1:9" ht="15.75" x14ac:dyDescent="0.25">
      <c r="A83" s="27" t="s">
        <v>144</v>
      </c>
      <c r="B83" s="16" t="s">
        <v>16</v>
      </c>
      <c r="C83" s="12" t="s">
        <v>21</v>
      </c>
      <c r="D83" s="12" t="s">
        <v>21</v>
      </c>
      <c r="E83" s="12" t="s">
        <v>21</v>
      </c>
      <c r="F83" s="12" t="s">
        <v>21</v>
      </c>
      <c r="G83" s="12" t="s">
        <v>21</v>
      </c>
      <c r="H83" s="12" t="s">
        <v>21</v>
      </c>
      <c r="I83" s="43">
        <f t="shared" si="15"/>
        <v>0</v>
      </c>
    </row>
    <row r="84" spans="1:9" ht="15.75" x14ac:dyDescent="0.25">
      <c r="A84" s="27" t="s">
        <v>145</v>
      </c>
      <c r="B84" s="16" t="s">
        <v>17</v>
      </c>
      <c r="C84" s="43" t="s">
        <v>21</v>
      </c>
      <c r="D84" s="43" t="s">
        <v>21</v>
      </c>
      <c r="E84" s="43" t="s">
        <v>21</v>
      </c>
      <c r="F84" s="43" t="s">
        <v>21</v>
      </c>
      <c r="G84" s="43" t="s">
        <v>21</v>
      </c>
      <c r="H84" s="43" t="s">
        <v>21</v>
      </c>
      <c r="I84" s="43">
        <f t="shared" si="15"/>
        <v>0</v>
      </c>
    </row>
  </sheetData>
  <mergeCells count="8">
    <mergeCell ref="A34:I34"/>
    <mergeCell ref="G1:I1"/>
    <mergeCell ref="F2:I2"/>
    <mergeCell ref="A3:I3"/>
    <mergeCell ref="A5:A6"/>
    <mergeCell ref="B5:B6"/>
    <mergeCell ref="C5:I5"/>
    <mergeCell ref="A13:I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M13" sqref="M13"/>
    </sheetView>
  </sheetViews>
  <sheetFormatPr defaultRowHeight="15" x14ac:dyDescent="0.25"/>
  <cols>
    <col min="1" max="1" width="9.140625" style="21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122"/>
      <c r="G1" s="121" t="s">
        <v>62</v>
      </c>
      <c r="H1" s="121"/>
      <c r="I1" s="121"/>
    </row>
    <row r="2" spans="1:9" ht="15.75" x14ac:dyDescent="0.25">
      <c r="F2" s="121" t="s">
        <v>50</v>
      </c>
      <c r="G2" s="121"/>
      <c r="H2" s="121"/>
      <c r="I2" s="121"/>
    </row>
    <row r="4" spans="1:9" ht="42.75" customHeight="1" x14ac:dyDescent="0.25">
      <c r="A4" s="93" t="s">
        <v>146</v>
      </c>
      <c r="B4" s="93"/>
      <c r="C4" s="93"/>
      <c r="D4" s="93"/>
      <c r="E4" s="93"/>
      <c r="F4" s="93"/>
      <c r="G4" s="93"/>
      <c r="H4" s="93"/>
      <c r="I4" s="93"/>
    </row>
    <row r="5" spans="1:9" ht="18.75" x14ac:dyDescent="0.25">
      <c r="A5" s="26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6" t="s">
        <v>18</v>
      </c>
      <c r="B6" s="85" t="s">
        <v>11</v>
      </c>
      <c r="C6" s="85" t="s">
        <v>12</v>
      </c>
      <c r="D6" s="85"/>
      <c r="E6" s="85"/>
      <c r="F6" s="85"/>
      <c r="G6" s="85"/>
      <c r="H6" s="85"/>
      <c r="I6" s="85"/>
    </row>
    <row r="7" spans="1:9" ht="24" customHeight="1" x14ac:dyDescent="0.25">
      <c r="A7" s="117"/>
      <c r="B7" s="85"/>
      <c r="C7" s="19">
        <v>2025</v>
      </c>
      <c r="D7" s="19">
        <v>2026</v>
      </c>
      <c r="E7" s="19">
        <v>2027</v>
      </c>
      <c r="F7" s="19">
        <v>2028</v>
      </c>
      <c r="G7" s="19">
        <v>2029</v>
      </c>
      <c r="H7" s="19">
        <v>2030</v>
      </c>
      <c r="I7" s="19" t="s">
        <v>0</v>
      </c>
    </row>
    <row r="8" spans="1:9" x14ac:dyDescent="0.25">
      <c r="A8" s="22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ht="15.75" x14ac:dyDescent="0.25">
      <c r="A9" s="27">
        <v>1</v>
      </c>
      <c r="B9" s="5" t="s">
        <v>13</v>
      </c>
      <c r="C9" s="10">
        <v>10000</v>
      </c>
      <c r="D9" s="10">
        <v>10000</v>
      </c>
      <c r="E9" s="12">
        <v>0</v>
      </c>
      <c r="F9" s="12">
        <v>0</v>
      </c>
      <c r="G9" s="12">
        <v>0</v>
      </c>
      <c r="H9" s="12">
        <v>0</v>
      </c>
      <c r="I9" s="20">
        <f>SUM(C9:H9)</f>
        <v>20000</v>
      </c>
    </row>
    <row r="10" spans="1:9" ht="15.75" x14ac:dyDescent="0.25">
      <c r="A10" s="27" t="s">
        <v>5</v>
      </c>
      <c r="B10" s="7" t="s">
        <v>14</v>
      </c>
      <c r="C10" s="10">
        <v>10000</v>
      </c>
      <c r="D10" s="10">
        <v>10000</v>
      </c>
      <c r="E10" s="12">
        <v>0</v>
      </c>
      <c r="F10" s="12">
        <v>0</v>
      </c>
      <c r="G10" s="12">
        <v>0</v>
      </c>
      <c r="H10" s="12">
        <v>0</v>
      </c>
      <c r="I10" s="20">
        <f t="shared" ref="I10" si="0">SUM(C10:H10)</f>
        <v>20000</v>
      </c>
    </row>
    <row r="11" spans="1:9" ht="15.75" x14ac:dyDescent="0.25">
      <c r="A11" s="27" t="s">
        <v>6</v>
      </c>
      <c r="B11" s="16" t="s">
        <v>15</v>
      </c>
      <c r="C11" s="12" t="s">
        <v>21</v>
      </c>
      <c r="D11" s="12" t="s">
        <v>21</v>
      </c>
      <c r="E11" s="12" t="s">
        <v>21</v>
      </c>
      <c r="F11" s="12" t="s">
        <v>21</v>
      </c>
      <c r="G11" s="12" t="s">
        <v>21</v>
      </c>
      <c r="H11" s="12" t="s">
        <v>21</v>
      </c>
      <c r="I11" s="20" t="s">
        <v>21</v>
      </c>
    </row>
    <row r="12" spans="1:9" ht="15.75" x14ac:dyDescent="0.25">
      <c r="A12" s="27" t="s">
        <v>7</v>
      </c>
      <c r="B12" s="16" t="s">
        <v>16</v>
      </c>
      <c r="C12" s="12" t="s">
        <v>21</v>
      </c>
      <c r="D12" s="12" t="s">
        <v>21</v>
      </c>
      <c r="E12" s="12" t="s">
        <v>21</v>
      </c>
      <c r="F12" s="12" t="s">
        <v>21</v>
      </c>
      <c r="G12" s="12" t="s">
        <v>21</v>
      </c>
      <c r="H12" s="12" t="s">
        <v>21</v>
      </c>
      <c r="I12" s="20" t="s">
        <v>21</v>
      </c>
    </row>
    <row r="13" spans="1:9" ht="15.75" x14ac:dyDescent="0.25">
      <c r="A13" s="27" t="s">
        <v>8</v>
      </c>
      <c r="B13" s="16" t="s">
        <v>17</v>
      </c>
      <c r="C13" s="12" t="s">
        <v>21</v>
      </c>
      <c r="D13" s="12" t="s">
        <v>21</v>
      </c>
      <c r="E13" s="12" t="s">
        <v>21</v>
      </c>
      <c r="F13" s="12" t="s">
        <v>21</v>
      </c>
      <c r="G13" s="12" t="s">
        <v>21</v>
      </c>
      <c r="H13" s="12" t="s">
        <v>21</v>
      </c>
      <c r="I13" s="20" t="s">
        <v>21</v>
      </c>
    </row>
    <row r="14" spans="1:9" s="21" customFormat="1" ht="28.5" customHeight="1" x14ac:dyDescent="0.25">
      <c r="A14" s="119" t="s">
        <v>147</v>
      </c>
      <c r="B14" s="119"/>
      <c r="C14" s="119"/>
      <c r="D14" s="119"/>
      <c r="E14" s="119"/>
      <c r="F14" s="119"/>
      <c r="G14" s="119"/>
      <c r="H14" s="119"/>
      <c r="I14" s="119"/>
    </row>
    <row r="15" spans="1:9" ht="63" x14ac:dyDescent="0.25">
      <c r="A15" s="27" t="s">
        <v>42</v>
      </c>
      <c r="B15" s="6" t="s">
        <v>148</v>
      </c>
      <c r="C15" s="12">
        <f t="shared" ref="C15:H15" si="1">SUM(C16:C19)</f>
        <v>10000</v>
      </c>
      <c r="D15" s="12">
        <f t="shared" si="1"/>
        <v>10000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20">
        <f t="shared" ref="I15:I16" si="2">SUM(C15:H15)</f>
        <v>20000</v>
      </c>
    </row>
    <row r="16" spans="1:9" ht="15.75" x14ac:dyDescent="0.25">
      <c r="A16" s="27" t="s">
        <v>43</v>
      </c>
      <c r="B16" s="7" t="s">
        <v>14</v>
      </c>
      <c r="C16" s="10">
        <v>10000</v>
      </c>
      <c r="D16" s="10">
        <v>10000</v>
      </c>
      <c r="E16" s="11">
        <v>0</v>
      </c>
      <c r="F16" s="11">
        <v>0</v>
      </c>
      <c r="G16" s="11">
        <v>0</v>
      </c>
      <c r="H16" s="11">
        <v>0</v>
      </c>
      <c r="I16" s="8">
        <f t="shared" si="2"/>
        <v>20000</v>
      </c>
    </row>
    <row r="17" spans="1:9" ht="15.75" x14ac:dyDescent="0.25">
      <c r="A17" s="27" t="s">
        <v>44</v>
      </c>
      <c r="B17" s="16" t="s">
        <v>15</v>
      </c>
      <c r="C17" s="9" t="s">
        <v>21</v>
      </c>
      <c r="D17" s="9" t="s">
        <v>21</v>
      </c>
      <c r="E17" s="9" t="s">
        <v>21</v>
      </c>
      <c r="F17" s="9" t="s">
        <v>21</v>
      </c>
      <c r="G17" s="9" t="s">
        <v>21</v>
      </c>
      <c r="H17" s="9" t="s">
        <v>21</v>
      </c>
      <c r="I17" s="20" t="s">
        <v>21</v>
      </c>
    </row>
    <row r="18" spans="1:9" ht="15.75" x14ac:dyDescent="0.25">
      <c r="A18" s="27" t="s">
        <v>45</v>
      </c>
      <c r="B18" s="16" t="s">
        <v>16</v>
      </c>
      <c r="C18" s="12" t="s">
        <v>21</v>
      </c>
      <c r="D18" s="12" t="s">
        <v>21</v>
      </c>
      <c r="E18" s="12" t="s">
        <v>21</v>
      </c>
      <c r="F18" s="12" t="s">
        <v>21</v>
      </c>
      <c r="G18" s="12" t="s">
        <v>21</v>
      </c>
      <c r="H18" s="12" t="s">
        <v>21</v>
      </c>
      <c r="I18" s="20" t="s">
        <v>21</v>
      </c>
    </row>
    <row r="19" spans="1:9" ht="15.75" x14ac:dyDescent="0.25">
      <c r="A19" s="27" t="s">
        <v>46</v>
      </c>
      <c r="B19" s="16" t="s">
        <v>17</v>
      </c>
      <c r="C19" s="20" t="s">
        <v>21</v>
      </c>
      <c r="D19" s="20" t="s">
        <v>21</v>
      </c>
      <c r="E19" s="20" t="s">
        <v>21</v>
      </c>
      <c r="F19" s="20" t="s">
        <v>21</v>
      </c>
      <c r="G19" s="20" t="s">
        <v>21</v>
      </c>
      <c r="H19" s="20" t="s">
        <v>21</v>
      </c>
      <c r="I19" s="20" t="s">
        <v>21</v>
      </c>
    </row>
    <row r="20" spans="1:9" ht="32.25" hidden="1" customHeight="1" x14ac:dyDescent="0.25">
      <c r="A20" s="113" t="s">
        <v>51</v>
      </c>
      <c r="B20" s="114"/>
      <c r="C20" s="114"/>
      <c r="D20" s="114"/>
      <c r="E20" s="114"/>
      <c r="F20" s="114"/>
      <c r="G20" s="114"/>
      <c r="H20" s="114"/>
      <c r="I20" s="115"/>
    </row>
    <row r="21" spans="1:9" ht="47.25" hidden="1" x14ac:dyDescent="0.25">
      <c r="A21" s="28"/>
      <c r="B21" s="24" t="s">
        <v>52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</row>
    <row r="22" spans="1:9" ht="15.75" hidden="1" x14ac:dyDescent="0.25">
      <c r="A22" s="28"/>
      <c r="B22" s="7" t="s">
        <v>14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</row>
    <row r="23" spans="1:9" ht="15.75" hidden="1" x14ac:dyDescent="0.25">
      <c r="A23" s="28"/>
      <c r="B23" s="16" t="s">
        <v>15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</row>
    <row r="24" spans="1:9" ht="15.75" hidden="1" x14ac:dyDescent="0.25">
      <c r="A24" s="28"/>
      <c r="B24" s="16" t="s">
        <v>16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</row>
    <row r="25" spans="1:9" ht="15.75" hidden="1" x14ac:dyDescent="0.25">
      <c r="A25" s="28"/>
      <c r="B25" s="16" t="s">
        <v>17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A16" workbookViewId="0">
      <selection activeCell="M12" sqref="M12"/>
    </sheetView>
  </sheetViews>
  <sheetFormatPr defaultRowHeight="15" x14ac:dyDescent="0.25"/>
  <cols>
    <col min="2" max="2" width="22.5703125" customWidth="1"/>
    <col min="3" max="3" width="14.85546875" bestFit="1" customWidth="1"/>
    <col min="4" max="4" width="13.28515625" customWidth="1"/>
    <col min="5" max="8" width="14.85546875" bestFit="1" customWidth="1"/>
    <col min="9" max="9" width="18.140625" customWidth="1"/>
  </cols>
  <sheetData>
    <row r="1" spans="1:9" ht="15.75" x14ac:dyDescent="0.25">
      <c r="A1" s="21"/>
      <c r="F1" s="122"/>
      <c r="G1" s="121" t="s">
        <v>62</v>
      </c>
      <c r="H1" s="121"/>
      <c r="I1" s="121"/>
    </row>
    <row r="2" spans="1:9" ht="15.75" x14ac:dyDescent="0.25">
      <c r="A2" s="21"/>
      <c r="F2" s="121" t="s">
        <v>50</v>
      </c>
      <c r="G2" s="121"/>
      <c r="H2" s="121"/>
      <c r="I2" s="121"/>
    </row>
    <row r="3" spans="1:9" x14ac:dyDescent="0.25">
      <c r="A3" s="21"/>
    </row>
    <row r="4" spans="1:9" ht="60.75" customHeight="1" x14ac:dyDescent="0.25">
      <c r="A4" s="93" t="s">
        <v>149</v>
      </c>
      <c r="B4" s="93"/>
      <c r="C4" s="93"/>
      <c r="D4" s="93"/>
      <c r="E4" s="93"/>
      <c r="F4" s="93"/>
      <c r="G4" s="93"/>
      <c r="H4" s="93"/>
      <c r="I4" s="93"/>
    </row>
    <row r="5" spans="1:9" ht="18.75" x14ac:dyDescent="0.25">
      <c r="A5" s="26"/>
      <c r="B5" s="3"/>
      <c r="C5" s="3"/>
      <c r="D5" s="3"/>
      <c r="E5" s="3"/>
      <c r="F5" s="3"/>
      <c r="G5" s="3"/>
      <c r="H5" s="3"/>
      <c r="I5" s="3"/>
    </row>
    <row r="6" spans="1:9" ht="15.75" x14ac:dyDescent="0.25">
      <c r="A6" s="116" t="s">
        <v>18</v>
      </c>
      <c r="B6" s="85" t="s">
        <v>11</v>
      </c>
      <c r="C6" s="85" t="s">
        <v>12</v>
      </c>
      <c r="D6" s="85"/>
      <c r="E6" s="85"/>
      <c r="F6" s="85"/>
      <c r="G6" s="85"/>
      <c r="H6" s="85"/>
      <c r="I6" s="85"/>
    </row>
    <row r="7" spans="1:9" ht="15.75" x14ac:dyDescent="0.25">
      <c r="A7" s="117"/>
      <c r="B7" s="85"/>
      <c r="C7" s="40">
        <v>2025</v>
      </c>
      <c r="D7" s="40">
        <v>2026</v>
      </c>
      <c r="E7" s="40">
        <v>2027</v>
      </c>
      <c r="F7" s="40">
        <v>2028</v>
      </c>
      <c r="G7" s="40">
        <v>2029</v>
      </c>
      <c r="H7" s="40">
        <v>2030</v>
      </c>
      <c r="I7" s="40" t="s">
        <v>0</v>
      </c>
    </row>
    <row r="8" spans="1:9" x14ac:dyDescent="0.25">
      <c r="A8" s="22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ht="36" customHeight="1" x14ac:dyDescent="0.25">
      <c r="A9" s="27">
        <v>1</v>
      </c>
      <c r="B9" s="5" t="s">
        <v>13</v>
      </c>
      <c r="C9" s="49">
        <f t="shared" ref="C9" si="0">SUM(C10:C13)</f>
        <v>17101.777160000001</v>
      </c>
      <c r="D9" s="49">
        <v>17101.777160000001</v>
      </c>
      <c r="E9" s="49">
        <v>17101.777160000001</v>
      </c>
      <c r="F9" s="49">
        <v>17101.777160000001</v>
      </c>
      <c r="G9" s="49">
        <v>17101.777160000001</v>
      </c>
      <c r="H9" s="49">
        <v>17101.777160000001</v>
      </c>
      <c r="I9" s="44">
        <f>SUM(C9:H9)</f>
        <v>102610.66296</v>
      </c>
    </row>
    <row r="10" spans="1:9" ht="25.5" customHeight="1" x14ac:dyDescent="0.25">
      <c r="A10" s="27" t="s">
        <v>5</v>
      </c>
      <c r="B10" s="7" t="s">
        <v>14</v>
      </c>
      <c r="C10" s="49">
        <v>17101.777160000001</v>
      </c>
      <c r="D10" s="49">
        <v>17101.777160000001</v>
      </c>
      <c r="E10" s="49">
        <v>17101.777160000001</v>
      </c>
      <c r="F10" s="49">
        <v>17101.777160000001</v>
      </c>
      <c r="G10" s="49">
        <v>17101.777160000001</v>
      </c>
      <c r="H10" s="49">
        <v>17101.777160000001</v>
      </c>
      <c r="I10" s="42">
        <f>SUM(C10:H10)</f>
        <v>102610.66296</v>
      </c>
    </row>
    <row r="11" spans="1:9" ht="30.75" customHeight="1" x14ac:dyDescent="0.25">
      <c r="A11" s="27" t="s">
        <v>6</v>
      </c>
      <c r="B11" s="16" t="s">
        <v>15</v>
      </c>
      <c r="C11" s="12" t="s">
        <v>21</v>
      </c>
      <c r="D11" s="12" t="s">
        <v>21</v>
      </c>
      <c r="E11" s="12" t="s">
        <v>21</v>
      </c>
      <c r="F11" s="12" t="s">
        <v>21</v>
      </c>
      <c r="G11" s="12" t="s">
        <v>21</v>
      </c>
      <c r="H11" s="12" t="s">
        <v>21</v>
      </c>
      <c r="I11" s="43" t="s">
        <v>21</v>
      </c>
    </row>
    <row r="12" spans="1:9" ht="24.75" customHeight="1" x14ac:dyDescent="0.25">
      <c r="A12" s="27" t="s">
        <v>7</v>
      </c>
      <c r="B12" s="16" t="s">
        <v>16</v>
      </c>
      <c r="C12" s="12" t="s">
        <v>21</v>
      </c>
      <c r="D12" s="12" t="s">
        <v>21</v>
      </c>
      <c r="E12" s="12" t="s">
        <v>21</v>
      </c>
      <c r="F12" s="12" t="s">
        <v>21</v>
      </c>
      <c r="G12" s="12" t="s">
        <v>21</v>
      </c>
      <c r="H12" s="12" t="s">
        <v>21</v>
      </c>
      <c r="I12" s="43" t="s">
        <v>21</v>
      </c>
    </row>
    <row r="13" spans="1:9" ht="40.5" customHeight="1" x14ac:dyDescent="0.25">
      <c r="A13" s="27" t="s">
        <v>8</v>
      </c>
      <c r="B13" s="16" t="s">
        <v>17</v>
      </c>
      <c r="C13" s="12" t="s">
        <v>21</v>
      </c>
      <c r="D13" s="12" t="s">
        <v>21</v>
      </c>
      <c r="E13" s="12" t="s">
        <v>21</v>
      </c>
      <c r="F13" s="12" t="s">
        <v>21</v>
      </c>
      <c r="G13" s="12" t="s">
        <v>21</v>
      </c>
      <c r="H13" s="12" t="s">
        <v>21</v>
      </c>
      <c r="I13" s="43" t="s">
        <v>21</v>
      </c>
    </row>
    <row r="14" spans="1:9" ht="30.75" customHeight="1" x14ac:dyDescent="0.25">
      <c r="A14" s="119" t="s">
        <v>150</v>
      </c>
      <c r="B14" s="119"/>
      <c r="C14" s="119"/>
      <c r="D14" s="119"/>
      <c r="E14" s="119"/>
      <c r="F14" s="119"/>
      <c r="G14" s="119"/>
      <c r="H14" s="119"/>
      <c r="I14" s="119"/>
    </row>
    <row r="15" spans="1:9" ht="133.5" customHeight="1" x14ac:dyDescent="0.25">
      <c r="A15" s="27" t="s">
        <v>42</v>
      </c>
      <c r="B15" s="6" t="s">
        <v>151</v>
      </c>
      <c r="C15" s="49">
        <f t="shared" ref="C15:H15" si="1">SUM(C16:C19)</f>
        <v>17101.777160000001</v>
      </c>
      <c r="D15" s="49">
        <f t="shared" si="1"/>
        <v>17101.777160000001</v>
      </c>
      <c r="E15" s="49">
        <f t="shared" si="1"/>
        <v>17101.777160000001</v>
      </c>
      <c r="F15" s="49">
        <f t="shared" si="1"/>
        <v>17101.777160000001</v>
      </c>
      <c r="G15" s="49">
        <f t="shared" si="1"/>
        <v>17101.777160000001</v>
      </c>
      <c r="H15" s="49">
        <f t="shared" si="1"/>
        <v>17101.777160000001</v>
      </c>
      <c r="I15" s="42">
        <f t="shared" ref="I15" si="2">SUM(C15:H15)</f>
        <v>102610.66296</v>
      </c>
    </row>
    <row r="16" spans="1:9" ht="29.25" customHeight="1" x14ac:dyDescent="0.25">
      <c r="A16" s="27" t="s">
        <v>43</v>
      </c>
      <c r="B16" s="7" t="s">
        <v>14</v>
      </c>
      <c r="C16" s="68">
        <v>17101.777160000001</v>
      </c>
      <c r="D16" s="68">
        <v>17101.777160000001</v>
      </c>
      <c r="E16" s="68">
        <v>17101.777160000001</v>
      </c>
      <c r="F16" s="68">
        <v>17101.777160000001</v>
      </c>
      <c r="G16" s="68">
        <v>17101.777160000001</v>
      </c>
      <c r="H16" s="68">
        <v>17101.777160000001</v>
      </c>
      <c r="I16" s="69">
        <f>SUM(C16:H16)</f>
        <v>102610.66296</v>
      </c>
    </row>
    <row r="17" spans="1:9" ht="27.75" customHeight="1" x14ac:dyDescent="0.25">
      <c r="A17" s="27" t="s">
        <v>44</v>
      </c>
      <c r="B17" s="16" t="s">
        <v>15</v>
      </c>
      <c r="C17" s="9" t="s">
        <v>21</v>
      </c>
      <c r="D17" s="9" t="s">
        <v>21</v>
      </c>
      <c r="E17" s="9" t="s">
        <v>21</v>
      </c>
      <c r="F17" s="9" t="s">
        <v>21</v>
      </c>
      <c r="G17" s="9" t="s">
        <v>21</v>
      </c>
      <c r="H17" s="9" t="s">
        <v>21</v>
      </c>
      <c r="I17" s="43" t="s">
        <v>21</v>
      </c>
    </row>
    <row r="18" spans="1:9" ht="23.25" customHeight="1" x14ac:dyDescent="0.25">
      <c r="A18" s="27" t="s">
        <v>45</v>
      </c>
      <c r="B18" s="16" t="s">
        <v>16</v>
      </c>
      <c r="C18" s="12" t="s">
        <v>21</v>
      </c>
      <c r="D18" s="12" t="s">
        <v>21</v>
      </c>
      <c r="E18" s="12" t="s">
        <v>21</v>
      </c>
      <c r="F18" s="12" t="s">
        <v>21</v>
      </c>
      <c r="G18" s="12" t="s">
        <v>21</v>
      </c>
      <c r="H18" s="12" t="s">
        <v>21</v>
      </c>
      <c r="I18" s="43" t="s">
        <v>21</v>
      </c>
    </row>
    <row r="19" spans="1:9" ht="37.5" customHeight="1" x14ac:dyDescent="0.25">
      <c r="A19" s="27" t="s">
        <v>46</v>
      </c>
      <c r="B19" s="16" t="s">
        <v>17</v>
      </c>
      <c r="C19" s="43" t="s">
        <v>21</v>
      </c>
      <c r="D19" s="43" t="s">
        <v>21</v>
      </c>
      <c r="E19" s="43" t="s">
        <v>21</v>
      </c>
      <c r="F19" s="43" t="s">
        <v>21</v>
      </c>
      <c r="G19" s="43" t="s">
        <v>21</v>
      </c>
      <c r="H19" s="43" t="s">
        <v>21</v>
      </c>
      <c r="I19" s="43" t="s">
        <v>21</v>
      </c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Характеристика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2024-09-16T06:07:41Z</dcterms:modified>
</cp:coreProperties>
</file>