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420" windowWidth="23250" windowHeight="9990"/>
  </bookViews>
  <sheets>
    <sheet name="Национальные проекты 2024-2026" sheetId="1" r:id="rId1"/>
  </sheets>
  <definedNames>
    <definedName name="_xlnm.Print_Titles" localSheetId="0">'Национальные проекты 2024-2026'!$5:$5</definedName>
    <definedName name="_xlnm.Print_Area" localSheetId="0">'Национальные проекты 2024-2026'!$A$1:$G$19</definedName>
  </definedNames>
  <calcPr calcId="124519" iterate="1"/>
</workbook>
</file>

<file path=xl/calcChain.xml><?xml version="1.0" encoding="utf-8"?>
<calcChain xmlns="http://schemas.openxmlformats.org/spreadsheetml/2006/main">
  <c r="D15" i="1"/>
  <c r="E10" l="1"/>
  <c r="F10"/>
  <c r="D10"/>
  <c r="G13"/>
  <c r="E14" l="1"/>
  <c r="F14"/>
  <c r="D14"/>
  <c r="G18" l="1"/>
  <c r="E17"/>
  <c r="F17"/>
  <c r="D17"/>
  <c r="E7" l="1"/>
  <c r="E6" s="1"/>
  <c r="F7"/>
  <c r="F6" s="1"/>
  <c r="D7"/>
  <c r="D6" l="1"/>
  <c r="G19"/>
  <c r="G17" s="1"/>
  <c r="G9"/>
  <c r="G14" l="1"/>
  <c r="G16"/>
  <c r="G15"/>
  <c r="G12"/>
  <c r="G11"/>
  <c r="G10" s="1"/>
  <c r="G8" l="1"/>
  <c r="G7" s="1"/>
  <c r="G6" l="1"/>
</calcChain>
</file>

<file path=xl/sharedStrings.xml><?xml version="1.0" encoding="utf-8"?>
<sst xmlns="http://schemas.openxmlformats.org/spreadsheetml/2006/main" count="36" uniqueCount="36">
  <si>
    <t>тыс. руб.</t>
  </si>
  <si>
    <t>ИТОГО</t>
  </si>
  <si>
    <t>Демография</t>
  </si>
  <si>
    <t>Образование</t>
  </si>
  <si>
    <t>Жилье и городская среда</t>
  </si>
  <si>
    <t xml:space="preserve">Культура </t>
  </si>
  <si>
    <t>P</t>
  </si>
  <si>
    <t>E</t>
  </si>
  <si>
    <t>F</t>
  </si>
  <si>
    <t>A</t>
  </si>
  <si>
    <t>P1</t>
  </si>
  <si>
    <t>P5</t>
  </si>
  <si>
    <t>E1</t>
  </si>
  <si>
    <t>E4</t>
  </si>
  <si>
    <t>A1</t>
  </si>
  <si>
    <t>F2</t>
  </si>
  <si>
    <t>F3</t>
  </si>
  <si>
    <t>Финансовая поддержка семей при рождении детей</t>
  </si>
  <si>
    <t>Спорт - норма жизни</t>
  </si>
  <si>
    <t>Современная школа</t>
  </si>
  <si>
    <t>Цифровая образовательная среда</t>
  </si>
  <si>
    <t>Формирование комфортной городской среды</t>
  </si>
  <si>
    <t>Культурная среда</t>
  </si>
  <si>
    <t>Обеспечение устойчивого сокращения непригодного для проживания жилищного фонда</t>
  </si>
  <si>
    <t>2024 год</t>
  </si>
  <si>
    <t>A2</t>
  </si>
  <si>
    <t>Творческие люди</t>
  </si>
  <si>
    <t>2025 год</t>
  </si>
  <si>
    <t>Наименование национального/федерального/регионального проекта</t>
  </si>
  <si>
    <t>ЕВ</t>
  </si>
  <si>
    <t>Патриотическое воспитание граждан Российской Федерации</t>
  </si>
  <si>
    <t>2026 год</t>
  </si>
  <si>
    <t>2024-2026 годы</t>
  </si>
  <si>
    <t xml:space="preserve">Приложение 3 к пояснительной записке
к проекту бюджета Сокольского муниципального округа Вологодской области
на 2024год и плановый период 2025 и 2026годов 
                                                                                                           </t>
  </si>
  <si>
    <t xml:space="preserve">Уточненное распределение бюджетных ассигнований на реализацию национальных проектов в 2024-2026 годах </t>
  </si>
  <si>
    <t>№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</si>
</sst>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17375E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7" fillId="0" borderId="2" xfId="0" applyNumberFormat="1" applyFont="1" applyFill="1" applyBorder="1" applyAlignment="1" applyProtection="1">
      <alignment horizontal="left" vertical="top" wrapText="1"/>
    </xf>
    <xf numFmtId="0" fontId="10" fillId="0" borderId="0" xfId="0" applyFont="1" applyFill="1" applyAlignment="1">
      <alignment vertical="top"/>
    </xf>
    <xf numFmtId="0" fontId="1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4" fontId="11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4" fontId="7" fillId="0" borderId="2" xfId="0" applyNumberFormat="1" applyFont="1" applyFill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Border="1" applyAlignment="1">
      <alignment vertical="top"/>
    </xf>
    <xf numFmtId="4" fontId="9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/>
    <xf numFmtId="164" fontId="5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/>
    <xf numFmtId="164" fontId="9" fillId="0" borderId="0" xfId="0" applyNumberFormat="1" applyFont="1" applyAlignment="1">
      <alignment vertical="top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right" wrapText="1"/>
    </xf>
    <xf numFmtId="0" fontId="3" fillId="0" borderId="0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tabSelected="1" view="pageBreakPreview" zoomScale="90" zoomScaleSheetLayoutView="90" workbookViewId="0">
      <selection activeCell="B14" sqref="B14"/>
    </sheetView>
  </sheetViews>
  <sheetFormatPr defaultColWidth="9.140625" defaultRowHeight="18.75"/>
  <cols>
    <col min="1" max="1" width="5" style="5" customWidth="1"/>
    <col min="2" max="2" width="69.42578125" style="2" customWidth="1"/>
    <col min="3" max="3" width="5" style="5" customWidth="1"/>
    <col min="4" max="6" width="18.140625" style="17" customWidth="1"/>
    <col min="7" max="7" width="21.28515625" style="21" customWidth="1"/>
    <col min="8" max="16384" width="9.140625" style="17"/>
  </cols>
  <sheetData>
    <row r="1" spans="1:9" ht="54" customHeight="1">
      <c r="D1" s="36" t="s">
        <v>33</v>
      </c>
      <c r="E1" s="36"/>
      <c r="F1" s="36"/>
      <c r="G1" s="36"/>
      <c r="H1" s="22"/>
      <c r="I1" s="22"/>
    </row>
    <row r="3" spans="1:9" ht="31.5" customHeight="1">
      <c r="A3" s="37" t="s">
        <v>34</v>
      </c>
      <c r="B3" s="37"/>
      <c r="C3" s="37"/>
      <c r="D3" s="37"/>
      <c r="E3" s="37"/>
      <c r="F3" s="37"/>
      <c r="G3" s="37"/>
    </row>
    <row r="4" spans="1:9">
      <c r="A4" s="18"/>
      <c r="B4" s="6"/>
      <c r="C4" s="6"/>
      <c r="D4" s="19"/>
      <c r="E4" s="19"/>
      <c r="F4" s="19"/>
      <c r="G4" s="7" t="s">
        <v>0</v>
      </c>
    </row>
    <row r="5" spans="1:9" s="9" customFormat="1" ht="51" customHeight="1">
      <c r="A5" s="8" t="s">
        <v>35</v>
      </c>
      <c r="B5" s="16" t="s">
        <v>28</v>
      </c>
      <c r="C5" s="15"/>
      <c r="D5" s="3" t="s">
        <v>24</v>
      </c>
      <c r="E5" s="3" t="s">
        <v>27</v>
      </c>
      <c r="F5" s="3" t="s">
        <v>31</v>
      </c>
      <c r="G5" s="4" t="s">
        <v>32</v>
      </c>
    </row>
    <row r="6" spans="1:9" s="9" customFormat="1" ht="26.25" customHeight="1">
      <c r="A6" s="23"/>
      <c r="B6" s="32" t="s">
        <v>1</v>
      </c>
      <c r="C6" s="15"/>
      <c r="D6" s="24">
        <f>D7+D10+D14+D17</f>
        <v>750978.7</v>
      </c>
      <c r="E6" s="24">
        <f>E7+E10+E14+E17</f>
        <v>18922</v>
      </c>
      <c r="F6" s="24">
        <f>F7+F10+F14+F17</f>
        <v>19564.5</v>
      </c>
      <c r="G6" s="24">
        <f>G7+G10+G14+G17</f>
        <v>789465.2</v>
      </c>
    </row>
    <row r="7" spans="1:9" s="12" customFormat="1" ht="18.95" customHeight="1">
      <c r="A7" s="33">
        <v>1</v>
      </c>
      <c r="B7" s="10" t="s">
        <v>2</v>
      </c>
      <c r="C7" s="10" t="s">
        <v>6</v>
      </c>
      <c r="D7" s="25">
        <f>SUM(D8:D9)</f>
        <v>5567.7</v>
      </c>
      <c r="E7" s="25">
        <f>SUM(E8:E9)</f>
        <v>8290.6999999999989</v>
      </c>
      <c r="F7" s="25">
        <f>SUM(F8:F9)</f>
        <v>8290.6999999999989</v>
      </c>
      <c r="G7" s="25">
        <f>SUM(G8:G9)</f>
        <v>22149.1</v>
      </c>
      <c r="H7" s="11"/>
    </row>
    <row r="8" spans="1:9" ht="23.25" customHeight="1">
      <c r="A8" s="34"/>
      <c r="B8" s="1" t="s">
        <v>17</v>
      </c>
      <c r="C8" s="14" t="s">
        <v>10</v>
      </c>
      <c r="D8" s="26">
        <v>4068</v>
      </c>
      <c r="E8" s="26">
        <v>7179.9</v>
      </c>
      <c r="F8" s="26">
        <v>7179.9</v>
      </c>
      <c r="G8" s="27">
        <f t="shared" ref="G8:G19" si="0">D8+E8+F8</f>
        <v>18427.8</v>
      </c>
      <c r="H8" s="20"/>
    </row>
    <row r="9" spans="1:9" ht="19.5" customHeight="1">
      <c r="A9" s="35"/>
      <c r="B9" s="1" t="s">
        <v>18</v>
      </c>
      <c r="C9" s="14" t="s">
        <v>11</v>
      </c>
      <c r="D9" s="28">
        <v>1499.7</v>
      </c>
      <c r="E9" s="28">
        <v>1110.8</v>
      </c>
      <c r="F9" s="28">
        <v>1110.8</v>
      </c>
      <c r="G9" s="25">
        <f t="shared" si="0"/>
        <v>3721.3</v>
      </c>
      <c r="H9" s="20"/>
    </row>
    <row r="10" spans="1:9" s="21" customFormat="1" ht="18.95" customHeight="1">
      <c r="A10" s="33">
        <v>2</v>
      </c>
      <c r="B10" s="10" t="s">
        <v>3</v>
      </c>
      <c r="C10" s="10" t="s">
        <v>7</v>
      </c>
      <c r="D10" s="27">
        <f>SUM(D11:D13)</f>
        <v>8979</v>
      </c>
      <c r="E10" s="27">
        <f>SUM(E11:E13)</f>
        <v>3131.3</v>
      </c>
      <c r="F10" s="27">
        <f>SUM(F11:F13)</f>
        <v>3773.8</v>
      </c>
      <c r="G10" s="27">
        <f>SUM(G11:G13)</f>
        <v>15884.100000000002</v>
      </c>
    </row>
    <row r="11" spans="1:9" ht="22.5" customHeight="1">
      <c r="A11" s="34"/>
      <c r="B11" s="1" t="s">
        <v>19</v>
      </c>
      <c r="C11" s="14" t="s">
        <v>12</v>
      </c>
      <c r="D11" s="26">
        <v>2213.9</v>
      </c>
      <c r="E11" s="26">
        <v>0</v>
      </c>
      <c r="F11" s="26">
        <v>0</v>
      </c>
      <c r="G11" s="27">
        <f t="shared" si="0"/>
        <v>2213.9</v>
      </c>
    </row>
    <row r="12" spans="1:9" ht="24.75" customHeight="1">
      <c r="A12" s="34"/>
      <c r="B12" s="30" t="s">
        <v>20</v>
      </c>
      <c r="C12" s="14" t="s">
        <v>13</v>
      </c>
      <c r="D12" s="26">
        <v>3633.8</v>
      </c>
      <c r="E12" s="26">
        <v>0</v>
      </c>
      <c r="F12" s="26">
        <v>0</v>
      </c>
      <c r="G12" s="27">
        <f t="shared" si="0"/>
        <v>3633.8</v>
      </c>
    </row>
    <row r="13" spans="1:9" ht="24" customHeight="1">
      <c r="A13" s="35"/>
      <c r="B13" s="31" t="s">
        <v>30</v>
      </c>
      <c r="C13" s="14" t="s">
        <v>29</v>
      </c>
      <c r="D13" s="26">
        <v>3131.3</v>
      </c>
      <c r="E13" s="26">
        <v>3131.3</v>
      </c>
      <c r="F13" s="26">
        <v>3773.8</v>
      </c>
      <c r="G13" s="27">
        <f t="shared" si="0"/>
        <v>10036.400000000001</v>
      </c>
    </row>
    <row r="14" spans="1:9" s="21" customFormat="1" ht="28.5" customHeight="1">
      <c r="A14" s="38">
        <v>3</v>
      </c>
      <c r="B14" s="10" t="s">
        <v>4</v>
      </c>
      <c r="C14" s="10" t="s">
        <v>8</v>
      </c>
      <c r="D14" s="27">
        <f>SUM(D15:D16)</f>
        <v>736432</v>
      </c>
      <c r="E14" s="27">
        <f>SUM(E15:E16)</f>
        <v>7500</v>
      </c>
      <c r="F14" s="27">
        <f>SUM(F15:F16)</f>
        <v>7500</v>
      </c>
      <c r="G14" s="27">
        <f t="shared" si="0"/>
        <v>751432</v>
      </c>
    </row>
    <row r="15" spans="1:9" ht="26.25" customHeight="1">
      <c r="A15" s="38"/>
      <c r="B15" s="31" t="s">
        <v>21</v>
      </c>
      <c r="C15" s="14" t="s">
        <v>15</v>
      </c>
      <c r="D15" s="13">
        <f>41548.4+1043.9+17718.9</f>
        <v>60311.200000000004</v>
      </c>
      <c r="E15" s="13">
        <v>7500</v>
      </c>
      <c r="F15" s="13">
        <v>7500</v>
      </c>
      <c r="G15" s="27">
        <f t="shared" si="0"/>
        <v>75311.200000000012</v>
      </c>
    </row>
    <row r="16" spans="1:9" ht="42" customHeight="1">
      <c r="A16" s="38"/>
      <c r="B16" s="31" t="s">
        <v>23</v>
      </c>
      <c r="C16" s="14" t="s">
        <v>16</v>
      </c>
      <c r="D16" s="26">
        <v>676120.8</v>
      </c>
      <c r="E16" s="26">
        <v>0</v>
      </c>
      <c r="F16" s="26">
        <v>0</v>
      </c>
      <c r="G16" s="27">
        <f t="shared" si="0"/>
        <v>676120.8</v>
      </c>
    </row>
    <row r="17" spans="1:7" s="21" customFormat="1" ht="18" hidden="1" customHeight="1">
      <c r="A17" s="33">
        <v>4</v>
      </c>
      <c r="B17" s="10" t="s">
        <v>5</v>
      </c>
      <c r="C17" s="10" t="s">
        <v>9</v>
      </c>
      <c r="D17" s="25">
        <f>SUM(D18:D19)</f>
        <v>0</v>
      </c>
      <c r="E17" s="25">
        <f t="shared" ref="E17:G17" si="1">SUM(E18:E19)</f>
        <v>0</v>
      </c>
      <c r="F17" s="25">
        <f t="shared" si="1"/>
        <v>0</v>
      </c>
      <c r="G17" s="25">
        <f t="shared" si="1"/>
        <v>0</v>
      </c>
    </row>
    <row r="18" spans="1:7" s="21" customFormat="1" ht="18" hidden="1" customHeight="1">
      <c r="A18" s="34"/>
      <c r="B18" s="1" t="s">
        <v>22</v>
      </c>
      <c r="C18" s="14" t="s">
        <v>14</v>
      </c>
      <c r="D18" s="28"/>
      <c r="E18" s="28"/>
      <c r="F18" s="28"/>
      <c r="G18" s="25">
        <f>SUM(D18:F18)</f>
        <v>0</v>
      </c>
    </row>
    <row r="19" spans="1:7" ht="21" hidden="1" customHeight="1">
      <c r="A19" s="35"/>
      <c r="B19" s="1" t="s">
        <v>26</v>
      </c>
      <c r="C19" s="14" t="s">
        <v>25</v>
      </c>
      <c r="D19" s="28"/>
      <c r="E19" s="28">
        <v>0</v>
      </c>
      <c r="F19" s="28">
        <v>0</v>
      </c>
      <c r="G19" s="25">
        <f t="shared" si="0"/>
        <v>0</v>
      </c>
    </row>
    <row r="22" spans="1:7">
      <c r="D22" s="29"/>
    </row>
  </sheetData>
  <mergeCells count="6">
    <mergeCell ref="A17:A19"/>
    <mergeCell ref="D1:G1"/>
    <mergeCell ref="A3:G3"/>
    <mergeCell ref="A7:A9"/>
    <mergeCell ref="A14:A16"/>
    <mergeCell ref="A10:A13"/>
  </mergeCells>
  <pageMargins left="0.70866141732283472" right="0.70866141732283472" top="1.1100000000000001" bottom="0.7480314960629921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Национальные проекты 2024-2026</vt:lpstr>
      <vt:lpstr>'Национальные проекты 2024-2026'!Заголовки_для_печати</vt:lpstr>
      <vt:lpstr>'Национальные проекты 2024-2026'!Область_печати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</dc:creator>
  <cp:lastModifiedBy>User</cp:lastModifiedBy>
  <cp:lastPrinted>2023-12-15T14:41:15Z</cp:lastPrinted>
  <dcterms:created xsi:type="dcterms:W3CDTF">2019-10-18T07:31:58Z</dcterms:created>
  <dcterms:modified xsi:type="dcterms:W3CDTF">2023-12-15T14:41:18Z</dcterms:modified>
</cp:coreProperties>
</file>