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6215" windowHeight="11040"/>
  </bookViews>
  <sheets>
    <sheet name="таблица 2 к Порядку" sheetId="1" r:id="rId1"/>
  </sheets>
  <definedNames>
    <definedName name="_xlnm.Print_Titles" localSheetId="0">'таблица 2 к Порядку'!$7:$7</definedName>
  </definedNames>
  <calcPr calcId="162913"/>
</workbook>
</file>

<file path=xl/calcChain.xml><?xml version="1.0" encoding="utf-8"?>
<calcChain xmlns="http://schemas.openxmlformats.org/spreadsheetml/2006/main">
  <c r="F43" i="1" l="1"/>
  <c r="I13" i="1" l="1"/>
  <c r="I34" i="1" l="1"/>
  <c r="H34" i="1"/>
  <c r="H59" i="1" s="1"/>
  <c r="G34" i="1"/>
  <c r="G59" i="1" s="1"/>
  <c r="F34" i="1"/>
  <c r="F59" i="1"/>
  <c r="I33" i="1"/>
  <c r="I58" i="1"/>
  <c r="H33" i="1"/>
  <c r="H58" i="1" s="1"/>
  <c r="G33" i="1"/>
  <c r="G58" i="1" s="1"/>
  <c r="F33" i="1"/>
  <c r="F58" i="1"/>
  <c r="I32" i="1"/>
  <c r="H32" i="1"/>
  <c r="G32" i="1"/>
  <c r="F32" i="1"/>
  <c r="I31" i="1"/>
  <c r="I30" i="1" s="1"/>
  <c r="H31" i="1"/>
  <c r="H56" i="1" s="1"/>
  <c r="G31" i="1"/>
  <c r="G30" i="1"/>
  <c r="F31" i="1"/>
  <c r="E32" i="1"/>
  <c r="E33" i="1"/>
  <c r="E34" i="1"/>
  <c r="E31" i="1"/>
  <c r="I44" i="1"/>
  <c r="I64" i="1" s="1"/>
  <c r="H44" i="1"/>
  <c r="H64" i="1"/>
  <c r="H79" i="1" s="1"/>
  <c r="G44" i="1"/>
  <c r="G64" i="1" s="1"/>
  <c r="F44" i="1"/>
  <c r="I43" i="1"/>
  <c r="I42" i="1"/>
  <c r="I62" i="1" s="1"/>
  <c r="H42" i="1"/>
  <c r="G42" i="1"/>
  <c r="G62" i="1"/>
  <c r="F42" i="1"/>
  <c r="F62" i="1"/>
  <c r="F77" i="1" s="1"/>
  <c r="I41" i="1"/>
  <c r="I61" i="1" s="1"/>
  <c r="I76" i="1"/>
  <c r="H41" i="1"/>
  <c r="G41" i="1"/>
  <c r="F41" i="1"/>
  <c r="F40" i="1" s="1"/>
  <c r="E42" i="1"/>
  <c r="E43" i="1"/>
  <c r="E44" i="1"/>
  <c r="E41" i="1"/>
  <c r="H35" i="1"/>
  <c r="E35" i="1"/>
  <c r="J36" i="1"/>
  <c r="J37" i="1"/>
  <c r="J38" i="1"/>
  <c r="J39" i="1"/>
  <c r="J46" i="1"/>
  <c r="J47" i="1"/>
  <c r="J48" i="1"/>
  <c r="J49" i="1"/>
  <c r="J51" i="1"/>
  <c r="J52" i="1"/>
  <c r="J53" i="1"/>
  <c r="J54" i="1"/>
  <c r="H13" i="1"/>
  <c r="G13" i="1"/>
  <c r="F13" i="1"/>
  <c r="F28" i="1" s="1"/>
  <c r="F74" i="1" s="1"/>
  <c r="I12" i="1"/>
  <c r="H12" i="1"/>
  <c r="H27" i="1" s="1"/>
  <c r="H73" i="1" s="1"/>
  <c r="G12" i="1"/>
  <c r="F12" i="1"/>
  <c r="I11" i="1"/>
  <c r="I26" i="1" s="1"/>
  <c r="H11" i="1"/>
  <c r="G11" i="1"/>
  <c r="F11" i="1"/>
  <c r="I10" i="1"/>
  <c r="I9" i="1" s="1"/>
  <c r="H10" i="1"/>
  <c r="H9" i="1" s="1"/>
  <c r="G10" i="1"/>
  <c r="F10" i="1"/>
  <c r="E11" i="1"/>
  <c r="E12" i="1"/>
  <c r="E13" i="1"/>
  <c r="E28" i="1"/>
  <c r="E10" i="1"/>
  <c r="E9" i="1" s="1"/>
  <c r="I28" i="1"/>
  <c r="I27" i="1"/>
  <c r="I73" i="1" s="1"/>
  <c r="F27" i="1"/>
  <c r="H26" i="1"/>
  <c r="G26" i="1"/>
  <c r="I25" i="1"/>
  <c r="H25" i="1"/>
  <c r="E26" i="1"/>
  <c r="E27" i="1"/>
  <c r="E25" i="1"/>
  <c r="I19" i="1"/>
  <c r="H19" i="1"/>
  <c r="G19" i="1"/>
  <c r="F19" i="1"/>
  <c r="E19" i="1"/>
  <c r="I14" i="1"/>
  <c r="H14" i="1"/>
  <c r="G14" i="1"/>
  <c r="F14" i="1"/>
  <c r="E14" i="1"/>
  <c r="J15" i="1"/>
  <c r="J16" i="1"/>
  <c r="J17" i="1"/>
  <c r="J18" i="1"/>
  <c r="J20" i="1"/>
  <c r="J21" i="1"/>
  <c r="J22" i="1"/>
  <c r="J23" i="1"/>
  <c r="H45" i="1"/>
  <c r="I63" i="1"/>
  <c r="I78" i="1" s="1"/>
  <c r="H63" i="1"/>
  <c r="G63" i="1"/>
  <c r="G78" i="1" s="1"/>
  <c r="F63" i="1"/>
  <c r="F78" i="1" s="1"/>
  <c r="E63" i="1"/>
  <c r="E78" i="1" s="1"/>
  <c r="H61" i="1"/>
  <c r="H76" i="1" s="1"/>
  <c r="G79" i="1"/>
  <c r="I59" i="1"/>
  <c r="I56" i="1"/>
  <c r="H57" i="1"/>
  <c r="H72" i="1"/>
  <c r="G69" i="1"/>
  <c r="G57" i="1"/>
  <c r="G56" i="1"/>
  <c r="F57" i="1"/>
  <c r="E64" i="1"/>
  <c r="E79" i="1"/>
  <c r="E62" i="1"/>
  <c r="E77" i="1"/>
  <c r="E58" i="1"/>
  <c r="E68" i="1"/>
  <c r="I50" i="1"/>
  <c r="H50" i="1"/>
  <c r="G50" i="1"/>
  <c r="F50" i="1"/>
  <c r="E50" i="1"/>
  <c r="J50" i="1"/>
  <c r="I45" i="1"/>
  <c r="G45" i="1"/>
  <c r="F45" i="1"/>
  <c r="E45" i="1"/>
  <c r="J45" i="1" s="1"/>
  <c r="I35" i="1"/>
  <c r="G35" i="1"/>
  <c r="F35" i="1"/>
  <c r="F73" i="1"/>
  <c r="J33" i="1"/>
  <c r="E57" i="1"/>
  <c r="E56" i="1"/>
  <c r="J31" i="1"/>
  <c r="I40" i="1"/>
  <c r="E61" i="1"/>
  <c r="E71" i="1"/>
  <c r="E72" i="1"/>
  <c r="E82" i="1" s="1"/>
  <c r="F25" i="1"/>
  <c r="E67" i="1"/>
  <c r="F61" i="1"/>
  <c r="I66" i="1"/>
  <c r="I83" i="1"/>
  <c r="F9" i="1"/>
  <c r="F26" i="1"/>
  <c r="F72" i="1" s="1"/>
  <c r="F67" i="1"/>
  <c r="J43" i="1"/>
  <c r="G77" i="1"/>
  <c r="J44" i="1"/>
  <c r="F56" i="1"/>
  <c r="F30" i="1"/>
  <c r="I57" i="1"/>
  <c r="I72" i="1" s="1"/>
  <c r="J32" i="1"/>
  <c r="F71" i="1"/>
  <c r="E24" i="1"/>
  <c r="J14" i="1"/>
  <c r="I71" i="1"/>
  <c r="H28" i="1"/>
  <c r="H74" i="1" s="1"/>
  <c r="H84" i="1" s="1"/>
  <c r="H40" i="1"/>
  <c r="J34" i="1"/>
  <c r="E59" i="1"/>
  <c r="E69" i="1" s="1"/>
  <c r="E30" i="1"/>
  <c r="F64" i="1"/>
  <c r="H62" i="1"/>
  <c r="F76" i="1"/>
  <c r="J59" i="1"/>
  <c r="F55" i="1"/>
  <c r="E74" i="1"/>
  <c r="E84" i="1" s="1"/>
  <c r="F79" i="1"/>
  <c r="J64" i="1"/>
  <c r="J26" i="1"/>
  <c r="F69" i="1"/>
  <c r="I55" i="1"/>
  <c r="F82" i="1"/>
  <c r="I82" i="1" l="1"/>
  <c r="I77" i="1"/>
  <c r="J62" i="1"/>
  <c r="I67" i="1"/>
  <c r="J35" i="1"/>
  <c r="J19" i="1"/>
  <c r="H69" i="1"/>
  <c r="J69" i="1" s="1"/>
  <c r="J57" i="1"/>
  <c r="E73" i="1"/>
  <c r="E83" i="1" s="1"/>
  <c r="I74" i="1"/>
  <c r="J12" i="1"/>
  <c r="J42" i="1"/>
  <c r="F68" i="1"/>
  <c r="G68" i="1"/>
  <c r="I68" i="1"/>
  <c r="I70" i="1"/>
  <c r="F75" i="1"/>
  <c r="F83" i="1"/>
  <c r="H77" i="1"/>
  <c r="H67" i="1"/>
  <c r="F60" i="1"/>
  <c r="F66" i="1"/>
  <c r="H78" i="1"/>
  <c r="H83" i="1" s="1"/>
  <c r="J63" i="1"/>
  <c r="G25" i="1"/>
  <c r="G9" i="1"/>
  <c r="I24" i="1"/>
  <c r="G40" i="1"/>
  <c r="G61" i="1"/>
  <c r="I79" i="1"/>
  <c r="I84" i="1" s="1"/>
  <c r="I69" i="1"/>
  <c r="H66" i="1"/>
  <c r="H55" i="1"/>
  <c r="E70" i="1"/>
  <c r="E55" i="1"/>
  <c r="H24" i="1"/>
  <c r="J56" i="1"/>
  <c r="I81" i="1"/>
  <c r="H60" i="1"/>
  <c r="F81" i="1"/>
  <c r="F70" i="1"/>
  <c r="H68" i="1"/>
  <c r="I65" i="1"/>
  <c r="G55" i="1"/>
  <c r="F24" i="1"/>
  <c r="E76" i="1"/>
  <c r="E60" i="1"/>
  <c r="J61" i="1"/>
  <c r="E66" i="1"/>
  <c r="J58" i="1"/>
  <c r="H71" i="1"/>
  <c r="J68" i="1"/>
  <c r="G67" i="1"/>
  <c r="J67" i="1" s="1"/>
  <c r="G72" i="1"/>
  <c r="G82" i="1" s="1"/>
  <c r="G27" i="1"/>
  <c r="J9" i="1"/>
  <c r="J10" i="1"/>
  <c r="J11" i="1"/>
  <c r="F84" i="1"/>
  <c r="G28" i="1"/>
  <c r="G74" i="1" s="1"/>
  <c r="J13" i="1"/>
  <c r="E40" i="1"/>
  <c r="J40" i="1" s="1"/>
  <c r="J41" i="1"/>
  <c r="I60" i="1"/>
  <c r="H30" i="1"/>
  <c r="J30" i="1" s="1"/>
  <c r="H65" i="1" l="1"/>
  <c r="F65" i="1"/>
  <c r="J78" i="1"/>
  <c r="G84" i="1"/>
  <c r="J84" i="1" s="1"/>
  <c r="J74" i="1"/>
  <c r="G73" i="1"/>
  <c r="J27" i="1"/>
  <c r="E75" i="1"/>
  <c r="G66" i="1"/>
  <c r="G65" i="1" s="1"/>
  <c r="G76" i="1"/>
  <c r="G75" i="1" s="1"/>
  <c r="G60" i="1"/>
  <c r="G24" i="1"/>
  <c r="J24" i="1" s="1"/>
  <c r="G71" i="1"/>
  <c r="J25" i="1"/>
  <c r="H82" i="1"/>
  <c r="J82" i="1" s="1"/>
  <c r="J77" i="1"/>
  <c r="H75" i="1"/>
  <c r="J28" i="1"/>
  <c r="J79" i="1"/>
  <c r="H81" i="1"/>
  <c r="H70" i="1"/>
  <c r="J66" i="1"/>
  <c r="E65" i="1"/>
  <c r="J65" i="1" s="1"/>
  <c r="J60" i="1"/>
  <c r="E81" i="1"/>
  <c r="F80" i="1"/>
  <c r="I80" i="1"/>
  <c r="J55" i="1"/>
  <c r="I75" i="1"/>
  <c r="J72" i="1"/>
  <c r="H80" i="1" l="1"/>
  <c r="E80" i="1"/>
  <c r="J76" i="1"/>
  <c r="G70" i="1"/>
  <c r="J70" i="1" s="1"/>
  <c r="G81" i="1"/>
  <c r="J71" i="1"/>
  <c r="J75" i="1"/>
  <c r="G83" i="1"/>
  <c r="J83" i="1" s="1"/>
  <c r="J73" i="1"/>
  <c r="G80" i="1" l="1"/>
  <c r="J81" i="1"/>
  <c r="J80" i="1"/>
</calcChain>
</file>

<file path=xl/sharedStrings.xml><?xml version="1.0" encoding="utf-8"?>
<sst xmlns="http://schemas.openxmlformats.org/spreadsheetml/2006/main" count="130" uniqueCount="45">
  <si>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</si>
  <si>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</si>
  <si>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</si>
  <si>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</si>
  <si>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</si>
  <si>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</si>
  <si>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</si>
  <si>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</si>
  <si>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</si>
  <si>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</si>
  <si>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Мероприятие 1.1.1</t>
  </si>
  <si>
    <t>Итого по муниципальной программе</t>
  </si>
  <si>
    <t>ФБ – федеральный бюджет;</t>
  </si>
  <si>
    <t>ОБ – областной бюджет;</t>
  </si>
  <si>
    <t>Основное мероприятие 1.1</t>
  </si>
  <si>
    <t>Приложение 3 к Программе</t>
  </si>
  <si>
    <t>Итого</t>
  </si>
  <si>
    <t>Мероприятие 1.1.2</t>
  </si>
  <si>
    <t>Основное мероприятие 2.1</t>
  </si>
  <si>
    <t>Мероприятие 2.1.1</t>
  </si>
  <si>
    <t>Популяризация получения государственных и муниципальных услуг в электронном виде</t>
  </si>
  <si>
    <t>Основное мероприятие 2.2</t>
  </si>
  <si>
    <t>Мероприятие 2.2.1</t>
  </si>
  <si>
    <t>Расширение перечня оказываемых государственных и муниципальных услуг, повышение доступности и качества оказываемых государственных и муниципальных услуг</t>
  </si>
  <si>
    <t>Мероприятие 2.2.2</t>
  </si>
  <si>
    <t>Итого по подпрограмме 2</t>
  </si>
  <si>
    <t>Создание условий для получения муниципальных услуг в электронной форме:</t>
  </si>
  <si>
    <r>
      <t xml:space="preserve">Итого по подпрограмме </t>
    </r>
    <r>
      <rPr>
        <sz val="11"/>
        <color indexed="8"/>
        <rFont val="Times New Roman"/>
        <family val="1"/>
        <charset val="204"/>
      </rPr>
      <t>1</t>
    </r>
  </si>
  <si>
    <r>
      <t xml:space="preserve">Подпрограмма 2. </t>
    </r>
    <r>
      <rPr>
        <b/>
        <sz val="11"/>
        <color indexed="8"/>
        <rFont val="Times New Roman"/>
        <family val="1"/>
        <charset val="204"/>
      </rPr>
      <t>«Повышение доступности получения гражданами государственных и муниципальных услуг»</t>
    </r>
  </si>
  <si>
    <t>Финансовое обеспечение мероприятий Программы</t>
  </si>
  <si>
    <t>"Развитие информационного общества в Сокольском муниципальном округе на 2023-2027 годы"</t>
  </si>
  <si>
    <t>Администрация Сокольского муниципального округа (далее - Администрация округа)</t>
  </si>
  <si>
    <t>Администрация округа</t>
  </si>
  <si>
    <t>Администрация  округа</t>
  </si>
  <si>
    <t>МБ</t>
  </si>
  <si>
    <t>МКУ СМО «МФЦ»</t>
  </si>
  <si>
    <t>Создание условий для получения государственных и муниципальных услуг в МКУ СМО «МФЦ»</t>
  </si>
  <si>
    <t>Информирование населения о деятельности органов местного самоуправления Сокольского муниципального округа посредством официального сайта Сокольского муниципального округа и средств массовой информации:</t>
  </si>
  <si>
    <t>Размещение информации о деятельности органов местного самоуправления Сокольского муниципального округа на официальном сайте Сокольского муниципального округа в информационно-телекоммуникационной сети «Интернет»</t>
  </si>
  <si>
    <t>Опубликование информации о деятельности органов местного самоуправления Сокольского муниципального округа в газете «Сокольская правда»</t>
  </si>
  <si>
    <t>Осуществление отдельных государственных полномочий в соответствии с законом области от10.12.2014 № 3526-ОЗ "О наделении органов местного самоуправления  отдельными государственными полномочиями  по организации деятельности многофункциональных центров предоставления государственных и муниципальных услуг</t>
  </si>
  <si>
    <r>
      <t xml:space="preserve">МБ </t>
    </r>
    <r>
      <rPr>
        <sz val="10"/>
        <color indexed="8"/>
        <rFont val="Times New Roman"/>
        <family val="1"/>
        <charset val="204"/>
      </rPr>
      <t>– местный бюджет (бюджет округа);</t>
    </r>
  </si>
  <si>
    <t>Примечание:</t>
  </si>
  <si>
    <r>
      <t xml:space="preserve">Подпрограмма 1. </t>
    </r>
    <r>
      <rPr>
        <b/>
        <sz val="11"/>
        <color indexed="8"/>
        <rFont val="Times New Roman"/>
        <family val="1"/>
        <charset val="204"/>
      </rPr>
      <t>«Обеспечение доступа граждан к информации о деятельности органов местного самоуправления Сокольского муниципального округа»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</si>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</sst>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5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0" borderId="0" xfId="0" applyFont="1"/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164" fontId="5" fillId="2" borderId="14" xfId="0" applyNumberFormat="1" applyFont="1" applyFill="1" applyBorder="1" applyAlignment="1" applyProtection="1">
      <alignment horizontal="center" vertical="center" wrapText="1"/>
    </xf>
    <xf numFmtId="164" fontId="5" fillId="2" borderId="15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5" fillId="2" borderId="16" xfId="0" applyNumberFormat="1" applyFont="1" applyFill="1" applyBorder="1" applyAlignment="1" applyProtection="1">
      <alignment horizontal="center" vertical="center" wrapText="1"/>
    </xf>
    <xf numFmtId="164" fontId="5" fillId="2" borderId="4" xfId="0" applyNumberFormat="1" applyFont="1" applyFill="1" applyBorder="1" applyAlignment="1" applyProtection="1">
      <alignment horizontal="center" vertical="center" wrapText="1"/>
    </xf>
    <xf numFmtId="164" fontId="5" fillId="2" borderId="5" xfId="0" applyNumberFormat="1" applyFont="1" applyFill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164" fontId="5" fillId="2" borderId="18" xfId="0" applyNumberFormat="1" applyFont="1" applyFill="1" applyBorder="1" applyAlignment="1" applyProtection="1">
      <alignment horizontal="center" vertical="center" wrapText="1"/>
    </xf>
    <xf numFmtId="164" fontId="5" fillId="2" borderId="1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64" fontId="5" fillId="3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8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5" fillId="0" borderId="17" xfId="0" applyFont="1" applyBorder="1" applyAlignment="1" applyProtection="1">
      <alignment vertical="center" wrapText="1"/>
    </xf>
    <xf numFmtId="0" fontId="5" fillId="0" borderId="18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1" xfId="0" applyFont="1" applyBorder="1" applyAlignment="1" applyProtection="1">
      <alignment vertical="center" wrapText="1"/>
    </xf>
    <xf numFmtId="0" fontId="0" fillId="0" borderId="17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topLeftCell="B1" zoomScaleNormal="100" zoomScaleSheetLayoutView="100" workbookViewId="0">
      <selection activeCell="F44" sqref="F44"/>
    </sheetView>
  </sheetViews>
  <sheetFormatPr defaultColWidth="8.7109375" defaultRowHeight="15" x14ac:dyDescent="0.25"/>
  <cols>
    <col min="1" max="1" width="15.85546875" style="22" customWidth="1"/>
    <col min="2" max="2" width="46.42578125" style="23" customWidth="1"/>
    <col min="3" max="3" width="15.28515625" style="24" customWidth="1"/>
    <col min="4" max="4" width="13.7109375" style="24" customWidth="1"/>
    <col min="5" max="5" width="10.7109375" style="24" customWidth="1"/>
    <col min="6" max="6" width="9" style="24" bestFit="1" customWidth="1"/>
    <col min="7" max="7" width="10.140625" style="24" bestFit="1" customWidth="1"/>
    <col min="8" max="8" width="10.5703125" style="24" customWidth="1"/>
    <col min="9" max="9" width="10.28515625" style="24" customWidth="1"/>
    <col min="10" max="10" width="10.140625" style="24" bestFit="1" customWidth="1"/>
    <col min="11" max="16384" width="8.7109375" style="1"/>
  </cols>
  <sheetData>
    <row r="1" spans="1:10" x14ac:dyDescent="0.25">
      <c r="A1" s="53" t="s">
        <v>15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4.45" customHeight="1" x14ac:dyDescent="0.25">
      <c r="A2" s="54" t="s">
        <v>29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4.45" customHeight="1" thickBot="1" x14ac:dyDescent="0.3">
      <c r="A3" s="54" t="s">
        <v>30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1.9" customHeight="1" x14ac:dyDescent="0.25">
      <c r="A4" s="61" t="s">
        <v>0</v>
      </c>
      <c r="B4" s="55" t="s">
        <v>1</v>
      </c>
      <c r="C4" s="55" t="s">
        <v>2</v>
      </c>
      <c r="D4" s="55" t="s">
        <v>3</v>
      </c>
      <c r="E4" s="55" t="s">
        <v>4</v>
      </c>
      <c r="F4" s="55"/>
      <c r="G4" s="55"/>
      <c r="H4" s="55"/>
      <c r="I4" s="55"/>
      <c r="J4" s="56"/>
    </row>
    <row r="5" spans="1:10" ht="14.45" customHeight="1" x14ac:dyDescent="0.25">
      <c r="A5" s="62"/>
      <c r="B5" s="35"/>
      <c r="C5" s="35"/>
      <c r="D5" s="35"/>
      <c r="E5" s="25">
        <v>2023</v>
      </c>
      <c r="F5" s="25">
        <v>2024</v>
      </c>
      <c r="G5" s="25">
        <v>2025</v>
      </c>
      <c r="H5" s="25">
        <v>2026</v>
      </c>
      <c r="I5" s="25">
        <v>2027</v>
      </c>
      <c r="J5" s="57" t="s">
        <v>6</v>
      </c>
    </row>
    <row r="6" spans="1:10" hidden="1" x14ac:dyDescent="0.25">
      <c r="A6" s="62"/>
      <c r="B6" s="35"/>
      <c r="C6" s="35"/>
      <c r="D6" s="35"/>
      <c r="E6" s="25" t="s">
        <v>5</v>
      </c>
      <c r="F6" s="25" t="s">
        <v>5</v>
      </c>
      <c r="G6" s="25" t="s">
        <v>5</v>
      </c>
      <c r="H6" s="25" t="s">
        <v>5</v>
      </c>
      <c r="I6" s="25" t="s">
        <v>5</v>
      </c>
      <c r="J6" s="57"/>
    </row>
    <row r="7" spans="1:10" ht="15.75" thickBot="1" x14ac:dyDescent="0.3">
      <c r="A7" s="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6">
        <v>10</v>
      </c>
    </row>
    <row r="8" spans="1:10" ht="15.75" thickBot="1" x14ac:dyDescent="0.3">
      <c r="A8" s="58" t="s">
        <v>43</v>
      </c>
      <c r="B8" s="59"/>
      <c r="C8" s="59"/>
      <c r="D8" s="59"/>
      <c r="E8" s="59"/>
      <c r="F8" s="59"/>
      <c r="G8" s="59"/>
      <c r="H8" s="59"/>
      <c r="I8" s="59"/>
      <c r="J8" s="60"/>
    </row>
    <row r="9" spans="1:10" x14ac:dyDescent="0.25">
      <c r="A9" s="51" t="s">
        <v>14</v>
      </c>
      <c r="B9" s="52" t="s">
        <v>37</v>
      </c>
      <c r="C9" s="37" t="s">
        <v>31</v>
      </c>
      <c r="D9" s="28" t="s">
        <v>6</v>
      </c>
      <c r="E9" s="7">
        <f>SUM(E10:E13)</f>
        <v>2500</v>
      </c>
      <c r="F9" s="7">
        <f>SUM(F10:F13)</f>
        <v>2500</v>
      </c>
      <c r="G9" s="7">
        <f>SUM(G10:G13)</f>
        <v>2500</v>
      </c>
      <c r="H9" s="7">
        <f>SUM(H10:H13)</f>
        <v>2500</v>
      </c>
      <c r="I9" s="7">
        <f>SUM(I10:I13)</f>
        <v>1100</v>
      </c>
      <c r="J9" s="8">
        <f>E9+F9+G9+H9+I9</f>
        <v>11100</v>
      </c>
    </row>
    <row r="10" spans="1:10" x14ac:dyDescent="0.25">
      <c r="A10" s="34"/>
      <c r="B10" s="35"/>
      <c r="C10" s="36"/>
      <c r="D10" s="25" t="s">
        <v>34</v>
      </c>
      <c r="E10" s="9">
        <f>E15+E20</f>
        <v>2500</v>
      </c>
      <c r="F10" s="9">
        <f>F15+F20</f>
        <v>2500</v>
      </c>
      <c r="G10" s="9">
        <f>G15+G20</f>
        <v>2500</v>
      </c>
      <c r="H10" s="9">
        <f>H15+H20</f>
        <v>2500</v>
      </c>
      <c r="I10" s="9">
        <f>I15+I20</f>
        <v>1100</v>
      </c>
      <c r="J10" s="8">
        <f t="shared" ref="J10:J28" si="0">E10+F10+G10+H10+I10</f>
        <v>11100</v>
      </c>
    </row>
    <row r="11" spans="1:10" x14ac:dyDescent="0.25">
      <c r="A11" s="34"/>
      <c r="B11" s="35"/>
      <c r="C11" s="36"/>
      <c r="D11" s="25" t="s">
        <v>7</v>
      </c>
      <c r="E11" s="9">
        <f>E16+E21</f>
        <v>0</v>
      </c>
      <c r="F11" s="9">
        <f t="shared" ref="F11:I13" si="1">F16+F21</f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8">
        <f t="shared" si="0"/>
        <v>0</v>
      </c>
    </row>
    <row r="12" spans="1:10" x14ac:dyDescent="0.25">
      <c r="A12" s="34"/>
      <c r="B12" s="35"/>
      <c r="C12" s="36"/>
      <c r="D12" s="25" t="s">
        <v>8</v>
      </c>
      <c r="E12" s="9">
        <f>E17+E22</f>
        <v>0</v>
      </c>
      <c r="F12" s="9">
        <f t="shared" si="1"/>
        <v>0</v>
      </c>
      <c r="G12" s="9">
        <f t="shared" si="1"/>
        <v>0</v>
      </c>
      <c r="H12" s="9">
        <f t="shared" si="1"/>
        <v>0</v>
      </c>
      <c r="I12" s="9">
        <f t="shared" si="1"/>
        <v>0</v>
      </c>
      <c r="J12" s="8">
        <f t="shared" si="0"/>
        <v>0</v>
      </c>
    </row>
    <row r="13" spans="1:10" ht="25.5" customHeight="1" x14ac:dyDescent="0.25">
      <c r="A13" s="34"/>
      <c r="B13" s="35"/>
      <c r="C13" s="36"/>
      <c r="D13" s="25" t="s">
        <v>9</v>
      </c>
      <c r="E13" s="9">
        <f>E18+E23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8">
        <f t="shared" si="0"/>
        <v>0</v>
      </c>
    </row>
    <row r="14" spans="1:10" ht="14.45" customHeight="1" x14ac:dyDescent="0.25">
      <c r="A14" s="34" t="s">
        <v>10</v>
      </c>
      <c r="B14" s="35" t="s">
        <v>38</v>
      </c>
      <c r="C14" s="36" t="s">
        <v>32</v>
      </c>
      <c r="D14" s="25" t="s">
        <v>6</v>
      </c>
      <c r="E14" s="9">
        <f>SUM(E15:E18)</f>
        <v>0</v>
      </c>
      <c r="F14" s="9">
        <f>SUM(F15:F18)</f>
        <v>0</v>
      </c>
      <c r="G14" s="9">
        <f>SUM(G15:G18)</f>
        <v>0</v>
      </c>
      <c r="H14" s="9">
        <f>SUM(H15:H18)</f>
        <v>0</v>
      </c>
      <c r="I14" s="9">
        <f>SUM(I15:I18)</f>
        <v>0</v>
      </c>
      <c r="J14" s="8">
        <f t="shared" si="0"/>
        <v>0</v>
      </c>
    </row>
    <row r="15" spans="1:10" ht="14.45" customHeight="1" x14ac:dyDescent="0.25">
      <c r="A15" s="34"/>
      <c r="B15" s="35"/>
      <c r="C15" s="36"/>
      <c r="D15" s="25" t="s">
        <v>34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8">
        <f t="shared" si="0"/>
        <v>0</v>
      </c>
    </row>
    <row r="16" spans="1:10" ht="14.45" customHeight="1" x14ac:dyDescent="0.25">
      <c r="A16" s="34"/>
      <c r="B16" s="35"/>
      <c r="C16" s="36"/>
      <c r="D16" s="25" t="s">
        <v>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8">
        <f t="shared" si="0"/>
        <v>0</v>
      </c>
    </row>
    <row r="17" spans="1:10" ht="14.45" customHeight="1" x14ac:dyDescent="0.25">
      <c r="A17" s="34"/>
      <c r="B17" s="35"/>
      <c r="C17" s="36"/>
      <c r="D17" s="25" t="s">
        <v>8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8">
        <f t="shared" si="0"/>
        <v>0</v>
      </c>
    </row>
    <row r="18" spans="1:10" ht="30" customHeight="1" x14ac:dyDescent="0.25">
      <c r="A18" s="34"/>
      <c r="B18" s="35"/>
      <c r="C18" s="36"/>
      <c r="D18" s="25" t="s">
        <v>9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8">
        <f t="shared" si="0"/>
        <v>0</v>
      </c>
    </row>
    <row r="19" spans="1:10" ht="14.45" customHeight="1" x14ac:dyDescent="0.25">
      <c r="A19" s="34" t="s">
        <v>17</v>
      </c>
      <c r="B19" s="35" t="s">
        <v>39</v>
      </c>
      <c r="C19" s="36" t="s">
        <v>33</v>
      </c>
      <c r="D19" s="25" t="s">
        <v>6</v>
      </c>
      <c r="E19" s="9">
        <f>SUM(E20:E23)</f>
        <v>2500</v>
      </c>
      <c r="F19" s="9">
        <f>SUM(F20:F23)</f>
        <v>2500</v>
      </c>
      <c r="G19" s="9">
        <f>SUM(G20:G23)</f>
        <v>2500</v>
      </c>
      <c r="H19" s="9">
        <f>SUM(H20:H23)</f>
        <v>2500</v>
      </c>
      <c r="I19" s="9">
        <f>SUM(I20:I23)</f>
        <v>1100</v>
      </c>
      <c r="J19" s="8">
        <f t="shared" si="0"/>
        <v>11100</v>
      </c>
    </row>
    <row r="20" spans="1:10" ht="14.45" customHeight="1" x14ac:dyDescent="0.25">
      <c r="A20" s="34"/>
      <c r="B20" s="35"/>
      <c r="C20" s="36"/>
      <c r="D20" s="25" t="s">
        <v>34</v>
      </c>
      <c r="E20" s="3">
        <v>2500</v>
      </c>
      <c r="F20" s="3">
        <v>2500</v>
      </c>
      <c r="G20" s="3">
        <v>2500</v>
      </c>
      <c r="H20" s="3">
        <v>2500</v>
      </c>
      <c r="I20" s="3">
        <v>1100</v>
      </c>
      <c r="J20" s="8">
        <f t="shared" si="0"/>
        <v>11100</v>
      </c>
    </row>
    <row r="21" spans="1:10" ht="14.45" customHeight="1" x14ac:dyDescent="0.25">
      <c r="A21" s="34"/>
      <c r="B21" s="35"/>
      <c r="C21" s="36"/>
      <c r="D21" s="25" t="s">
        <v>7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8">
        <f t="shared" si="0"/>
        <v>0</v>
      </c>
    </row>
    <row r="22" spans="1:10" ht="14.45" customHeight="1" x14ac:dyDescent="0.25">
      <c r="A22" s="34"/>
      <c r="B22" s="35"/>
      <c r="C22" s="36"/>
      <c r="D22" s="25" t="s">
        <v>8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8">
        <f t="shared" si="0"/>
        <v>0</v>
      </c>
    </row>
    <row r="23" spans="1:10" ht="14.45" customHeight="1" thickBot="1" x14ac:dyDescent="0.3">
      <c r="A23" s="38"/>
      <c r="B23" s="39"/>
      <c r="C23" s="40"/>
      <c r="D23" s="26" t="s">
        <v>9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10">
        <f t="shared" si="0"/>
        <v>0</v>
      </c>
    </row>
    <row r="24" spans="1:10" ht="14.45" customHeight="1" x14ac:dyDescent="0.25">
      <c r="A24" s="46" t="s">
        <v>27</v>
      </c>
      <c r="B24" s="41"/>
      <c r="C24" s="41" t="s">
        <v>32</v>
      </c>
      <c r="D24" s="27" t="s">
        <v>6</v>
      </c>
      <c r="E24" s="11">
        <f>SUM(E25:E28)</f>
        <v>2500</v>
      </c>
      <c r="F24" s="11">
        <f>SUM(F25:F28)</f>
        <v>2500</v>
      </c>
      <c r="G24" s="11">
        <f>SUM(G25:G28)</f>
        <v>2500</v>
      </c>
      <c r="H24" s="11">
        <f>SUM(H25:H28)</f>
        <v>2500</v>
      </c>
      <c r="I24" s="11">
        <f>SUM(I25:I28)</f>
        <v>1100</v>
      </c>
      <c r="J24" s="12">
        <f>E24+F24+G24+H24+I24</f>
        <v>11100</v>
      </c>
    </row>
    <row r="25" spans="1:10" ht="14.45" customHeight="1" x14ac:dyDescent="0.25">
      <c r="A25" s="43"/>
      <c r="B25" s="36"/>
      <c r="C25" s="36"/>
      <c r="D25" s="25" t="s">
        <v>34</v>
      </c>
      <c r="E25" s="9">
        <f>E10</f>
        <v>2500</v>
      </c>
      <c r="F25" s="9">
        <f>F10</f>
        <v>2500</v>
      </c>
      <c r="G25" s="9">
        <f>G10</f>
        <v>2500</v>
      </c>
      <c r="H25" s="9">
        <f>H10</f>
        <v>2500</v>
      </c>
      <c r="I25" s="9">
        <f>I10</f>
        <v>1100</v>
      </c>
      <c r="J25" s="8">
        <f t="shared" si="0"/>
        <v>11100</v>
      </c>
    </row>
    <row r="26" spans="1:10" ht="14.45" customHeight="1" x14ac:dyDescent="0.25">
      <c r="A26" s="43"/>
      <c r="B26" s="36"/>
      <c r="C26" s="36"/>
      <c r="D26" s="25" t="s">
        <v>7</v>
      </c>
      <c r="E26" s="9">
        <f t="shared" ref="E26:I28" si="2">E11</f>
        <v>0</v>
      </c>
      <c r="F26" s="9">
        <f t="shared" si="2"/>
        <v>0</v>
      </c>
      <c r="G26" s="9">
        <f t="shared" si="2"/>
        <v>0</v>
      </c>
      <c r="H26" s="9">
        <f t="shared" si="2"/>
        <v>0</v>
      </c>
      <c r="I26" s="9">
        <f t="shared" si="2"/>
        <v>0</v>
      </c>
      <c r="J26" s="8">
        <f t="shared" si="0"/>
        <v>0</v>
      </c>
    </row>
    <row r="27" spans="1:10" ht="14.45" customHeight="1" x14ac:dyDescent="0.25">
      <c r="A27" s="43"/>
      <c r="B27" s="36"/>
      <c r="C27" s="36"/>
      <c r="D27" s="25" t="s">
        <v>8</v>
      </c>
      <c r="E27" s="9">
        <f t="shared" si="2"/>
        <v>0</v>
      </c>
      <c r="F27" s="9">
        <f t="shared" si="2"/>
        <v>0</v>
      </c>
      <c r="G27" s="9">
        <f t="shared" si="2"/>
        <v>0</v>
      </c>
      <c r="H27" s="9">
        <f t="shared" si="2"/>
        <v>0</v>
      </c>
      <c r="I27" s="9">
        <f t="shared" si="2"/>
        <v>0</v>
      </c>
      <c r="J27" s="8">
        <f t="shared" si="0"/>
        <v>0</v>
      </c>
    </row>
    <row r="28" spans="1:10" ht="14.45" customHeight="1" thickBot="1" x14ac:dyDescent="0.3">
      <c r="A28" s="44"/>
      <c r="B28" s="45"/>
      <c r="C28" s="45"/>
      <c r="D28" s="13" t="s">
        <v>9</v>
      </c>
      <c r="E28" s="9">
        <f t="shared" si="2"/>
        <v>0</v>
      </c>
      <c r="F28" s="9">
        <f t="shared" si="2"/>
        <v>0</v>
      </c>
      <c r="G28" s="9">
        <f t="shared" si="2"/>
        <v>0</v>
      </c>
      <c r="H28" s="9">
        <f t="shared" si="2"/>
        <v>0</v>
      </c>
      <c r="I28" s="9">
        <f t="shared" si="2"/>
        <v>0</v>
      </c>
      <c r="J28" s="8">
        <f t="shared" si="0"/>
        <v>0</v>
      </c>
    </row>
    <row r="29" spans="1:10" ht="15.75" thickBot="1" x14ac:dyDescent="0.3">
      <c r="A29" s="58" t="s">
        <v>28</v>
      </c>
      <c r="B29" s="59"/>
      <c r="C29" s="59"/>
      <c r="D29" s="59"/>
      <c r="E29" s="59"/>
      <c r="F29" s="59"/>
      <c r="G29" s="59"/>
      <c r="H29" s="59"/>
      <c r="I29" s="59"/>
      <c r="J29" s="60"/>
    </row>
    <row r="30" spans="1:10" x14ac:dyDescent="0.25">
      <c r="A30" s="51" t="s">
        <v>18</v>
      </c>
      <c r="B30" s="52" t="s">
        <v>26</v>
      </c>
      <c r="C30" s="37" t="s">
        <v>33</v>
      </c>
      <c r="D30" s="28" t="s">
        <v>6</v>
      </c>
      <c r="E30" s="11">
        <f>SUM(E31:E34)</f>
        <v>0</v>
      </c>
      <c r="F30" s="11">
        <f>SUM(F31:F34)</f>
        <v>0</v>
      </c>
      <c r="G30" s="11">
        <f>SUM(G31:G34)</f>
        <v>0</v>
      </c>
      <c r="H30" s="11">
        <f>SUM(H31:H34)</f>
        <v>0</v>
      </c>
      <c r="I30" s="11">
        <f>SUM(I31:I34)</f>
        <v>0</v>
      </c>
      <c r="J30" s="12">
        <f>E30+F30+G30+H30+I30</f>
        <v>0</v>
      </c>
    </row>
    <row r="31" spans="1:10" x14ac:dyDescent="0.25">
      <c r="A31" s="34"/>
      <c r="B31" s="35"/>
      <c r="C31" s="36"/>
      <c r="D31" s="25" t="s">
        <v>34</v>
      </c>
      <c r="E31" s="9">
        <f>E36</f>
        <v>0</v>
      </c>
      <c r="F31" s="9">
        <f>F36</f>
        <v>0</v>
      </c>
      <c r="G31" s="9">
        <f>G36</f>
        <v>0</v>
      </c>
      <c r="H31" s="9">
        <f>H36</f>
        <v>0</v>
      </c>
      <c r="I31" s="9">
        <f>I36</f>
        <v>0</v>
      </c>
      <c r="J31" s="8">
        <f t="shared" ref="J31:J84" si="3">E31+F31+G31+H31+I31</f>
        <v>0</v>
      </c>
    </row>
    <row r="32" spans="1:10" x14ac:dyDescent="0.25">
      <c r="A32" s="34"/>
      <c r="B32" s="35"/>
      <c r="C32" s="36"/>
      <c r="D32" s="25" t="s">
        <v>7</v>
      </c>
      <c r="E32" s="9">
        <f t="shared" ref="E32:I34" si="4">E37</f>
        <v>0</v>
      </c>
      <c r="F32" s="9">
        <f t="shared" si="4"/>
        <v>0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8">
        <f t="shared" si="3"/>
        <v>0</v>
      </c>
    </row>
    <row r="33" spans="1:10" x14ac:dyDescent="0.25">
      <c r="A33" s="34"/>
      <c r="B33" s="35"/>
      <c r="C33" s="36"/>
      <c r="D33" s="25" t="s">
        <v>8</v>
      </c>
      <c r="E33" s="9">
        <f t="shared" si="4"/>
        <v>0</v>
      </c>
      <c r="F33" s="9">
        <f t="shared" si="4"/>
        <v>0</v>
      </c>
      <c r="G33" s="9">
        <f t="shared" si="4"/>
        <v>0</v>
      </c>
      <c r="H33" s="9">
        <f t="shared" si="4"/>
        <v>0</v>
      </c>
      <c r="I33" s="9">
        <f t="shared" si="4"/>
        <v>0</v>
      </c>
      <c r="J33" s="8">
        <f t="shared" si="3"/>
        <v>0</v>
      </c>
    </row>
    <row r="34" spans="1:10" x14ac:dyDescent="0.25">
      <c r="A34" s="34"/>
      <c r="B34" s="35"/>
      <c r="C34" s="36"/>
      <c r="D34" s="25" t="s">
        <v>9</v>
      </c>
      <c r="E34" s="9">
        <f t="shared" si="4"/>
        <v>0</v>
      </c>
      <c r="F34" s="9">
        <f t="shared" si="4"/>
        <v>0</v>
      </c>
      <c r="G34" s="9">
        <f t="shared" si="4"/>
        <v>0</v>
      </c>
      <c r="H34" s="9">
        <f t="shared" si="4"/>
        <v>0</v>
      </c>
      <c r="I34" s="9">
        <f t="shared" si="4"/>
        <v>0</v>
      </c>
      <c r="J34" s="8">
        <f t="shared" si="3"/>
        <v>0</v>
      </c>
    </row>
    <row r="35" spans="1:10" ht="15.95" customHeight="1" x14ac:dyDescent="0.25">
      <c r="A35" s="34" t="s">
        <v>19</v>
      </c>
      <c r="B35" s="35" t="s">
        <v>20</v>
      </c>
      <c r="C35" s="36" t="s">
        <v>33</v>
      </c>
      <c r="D35" s="25" t="s">
        <v>6</v>
      </c>
      <c r="E35" s="9">
        <f>SUM(E36:E39)</f>
        <v>0</v>
      </c>
      <c r="F35" s="9">
        <f>SUM(F36:F39)</f>
        <v>0</v>
      </c>
      <c r="G35" s="9">
        <f>SUM(G36:G39)</f>
        <v>0</v>
      </c>
      <c r="H35" s="9">
        <f>SUM(H36:H39)</f>
        <v>0</v>
      </c>
      <c r="I35" s="9">
        <f>SUM(I36:I39)</f>
        <v>0</v>
      </c>
      <c r="J35" s="8">
        <f t="shared" si="3"/>
        <v>0</v>
      </c>
    </row>
    <row r="36" spans="1:10" x14ac:dyDescent="0.25">
      <c r="A36" s="34"/>
      <c r="B36" s="35"/>
      <c r="C36" s="36"/>
      <c r="D36" s="25" t="s">
        <v>34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8">
        <f t="shared" si="3"/>
        <v>0</v>
      </c>
    </row>
    <row r="37" spans="1:10" x14ac:dyDescent="0.25">
      <c r="A37" s="34"/>
      <c r="B37" s="35"/>
      <c r="C37" s="36"/>
      <c r="D37" s="25" t="s">
        <v>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8">
        <f t="shared" si="3"/>
        <v>0</v>
      </c>
    </row>
    <row r="38" spans="1:10" x14ac:dyDescent="0.25">
      <c r="A38" s="34"/>
      <c r="B38" s="35"/>
      <c r="C38" s="36"/>
      <c r="D38" s="25" t="s">
        <v>8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8">
        <f t="shared" si="3"/>
        <v>0</v>
      </c>
    </row>
    <row r="39" spans="1:10" x14ac:dyDescent="0.25">
      <c r="A39" s="34"/>
      <c r="B39" s="35"/>
      <c r="C39" s="36"/>
      <c r="D39" s="25" t="s">
        <v>9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8">
        <f t="shared" si="3"/>
        <v>0</v>
      </c>
    </row>
    <row r="40" spans="1:10" x14ac:dyDescent="0.25">
      <c r="A40" s="34" t="s">
        <v>21</v>
      </c>
      <c r="B40" s="35" t="s">
        <v>36</v>
      </c>
      <c r="C40" s="36" t="s">
        <v>35</v>
      </c>
      <c r="D40" s="25" t="s">
        <v>6</v>
      </c>
      <c r="E40" s="9">
        <f>SUM(E41:E44)</f>
        <v>11617</v>
      </c>
      <c r="F40" s="9">
        <f>SUM(F41:F44)</f>
        <v>13604.3</v>
      </c>
      <c r="G40" s="9">
        <f>SUM(G41:G44)</f>
        <v>11617</v>
      </c>
      <c r="H40" s="9">
        <f>SUM(H41:H44)</f>
        <v>11617</v>
      </c>
      <c r="I40" s="9">
        <f>SUM(I41:I44)</f>
        <v>9910.2999999999993</v>
      </c>
      <c r="J40" s="8">
        <f t="shared" si="3"/>
        <v>58365.600000000006</v>
      </c>
    </row>
    <row r="41" spans="1:10" x14ac:dyDescent="0.25">
      <c r="A41" s="34"/>
      <c r="B41" s="35"/>
      <c r="C41" s="36"/>
      <c r="D41" s="25" t="s">
        <v>34</v>
      </c>
      <c r="E41" s="9">
        <f>E46+E51</f>
        <v>0</v>
      </c>
      <c r="F41" s="9">
        <f>F46+F51</f>
        <v>0</v>
      </c>
      <c r="G41" s="9">
        <f>G46+G51</f>
        <v>0</v>
      </c>
      <c r="H41" s="9">
        <f>H46+H51</f>
        <v>0</v>
      </c>
      <c r="I41" s="9">
        <f>I46+I51</f>
        <v>0</v>
      </c>
      <c r="J41" s="8">
        <f t="shared" si="3"/>
        <v>0</v>
      </c>
    </row>
    <row r="42" spans="1:10" x14ac:dyDescent="0.25">
      <c r="A42" s="34"/>
      <c r="B42" s="35"/>
      <c r="C42" s="36"/>
      <c r="D42" s="25" t="s">
        <v>7</v>
      </c>
      <c r="E42" s="9">
        <f t="shared" ref="E42:I44" si="5">E47+E52</f>
        <v>0</v>
      </c>
      <c r="F42" s="9">
        <f t="shared" si="5"/>
        <v>0</v>
      </c>
      <c r="G42" s="9">
        <f t="shared" si="5"/>
        <v>0</v>
      </c>
      <c r="H42" s="9">
        <f t="shared" si="5"/>
        <v>0</v>
      </c>
      <c r="I42" s="9">
        <f t="shared" si="5"/>
        <v>0</v>
      </c>
      <c r="J42" s="8">
        <f t="shared" si="3"/>
        <v>0</v>
      </c>
    </row>
    <row r="43" spans="1:10" x14ac:dyDescent="0.25">
      <c r="A43" s="34"/>
      <c r="B43" s="35"/>
      <c r="C43" s="36"/>
      <c r="D43" s="25" t="s">
        <v>8</v>
      </c>
      <c r="E43" s="9">
        <f t="shared" si="5"/>
        <v>11617</v>
      </c>
      <c r="F43" s="9">
        <f>F53+F48</f>
        <v>13604.3</v>
      </c>
      <c r="G43" s="9">
        <v>11617</v>
      </c>
      <c r="H43" s="9">
        <v>11617</v>
      </c>
      <c r="I43" s="9">
        <f t="shared" si="5"/>
        <v>9910.2999999999993</v>
      </c>
      <c r="J43" s="8">
        <f t="shared" si="3"/>
        <v>58365.600000000006</v>
      </c>
    </row>
    <row r="44" spans="1:10" x14ac:dyDescent="0.25">
      <c r="A44" s="34"/>
      <c r="B44" s="35"/>
      <c r="C44" s="36"/>
      <c r="D44" s="25" t="s">
        <v>9</v>
      </c>
      <c r="E44" s="9">
        <f t="shared" si="5"/>
        <v>0</v>
      </c>
      <c r="F44" s="9">
        <f t="shared" si="5"/>
        <v>0</v>
      </c>
      <c r="G44" s="9">
        <f t="shared" si="5"/>
        <v>0</v>
      </c>
      <c r="H44" s="9">
        <f t="shared" si="5"/>
        <v>0</v>
      </c>
      <c r="I44" s="9">
        <f t="shared" si="5"/>
        <v>0</v>
      </c>
      <c r="J44" s="8">
        <f t="shared" si="3"/>
        <v>0</v>
      </c>
    </row>
    <row r="45" spans="1:10" x14ac:dyDescent="0.25">
      <c r="A45" s="34" t="s">
        <v>22</v>
      </c>
      <c r="B45" s="35" t="s">
        <v>23</v>
      </c>
      <c r="C45" s="36" t="s">
        <v>35</v>
      </c>
      <c r="D45" s="25" t="s">
        <v>6</v>
      </c>
      <c r="E45" s="9">
        <f>SUM(E46:E49)</f>
        <v>0</v>
      </c>
      <c r="F45" s="9">
        <f>SUM(F46:F49)</f>
        <v>0</v>
      </c>
      <c r="G45" s="9">
        <f>SUM(G46:G49)</f>
        <v>0</v>
      </c>
      <c r="H45" s="9">
        <f>SUM(H46:H49)</f>
        <v>0</v>
      </c>
      <c r="I45" s="9">
        <f>SUM(I46:I49)</f>
        <v>0</v>
      </c>
      <c r="J45" s="8">
        <f t="shared" si="3"/>
        <v>0</v>
      </c>
    </row>
    <row r="46" spans="1:10" x14ac:dyDescent="0.25">
      <c r="A46" s="34"/>
      <c r="B46" s="35"/>
      <c r="C46" s="36"/>
      <c r="D46" s="25" t="s">
        <v>34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8">
        <f t="shared" si="3"/>
        <v>0</v>
      </c>
    </row>
    <row r="47" spans="1:10" x14ac:dyDescent="0.25">
      <c r="A47" s="34"/>
      <c r="B47" s="35"/>
      <c r="C47" s="36"/>
      <c r="D47" s="25" t="s">
        <v>7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8">
        <f t="shared" si="3"/>
        <v>0</v>
      </c>
    </row>
    <row r="48" spans="1:10" x14ac:dyDescent="0.25">
      <c r="A48" s="34"/>
      <c r="B48" s="35"/>
      <c r="C48" s="36"/>
      <c r="D48" s="25" t="s">
        <v>8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8">
        <f t="shared" si="3"/>
        <v>0</v>
      </c>
    </row>
    <row r="49" spans="1:10" x14ac:dyDescent="0.25">
      <c r="A49" s="34"/>
      <c r="B49" s="35"/>
      <c r="C49" s="36"/>
      <c r="D49" s="25" t="s">
        <v>9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8">
        <f t="shared" si="3"/>
        <v>0</v>
      </c>
    </row>
    <row r="50" spans="1:10" x14ac:dyDescent="0.25">
      <c r="A50" s="34" t="s">
        <v>24</v>
      </c>
      <c r="B50" s="35" t="s">
        <v>40</v>
      </c>
      <c r="C50" s="36" t="s">
        <v>35</v>
      </c>
      <c r="D50" s="25" t="s">
        <v>6</v>
      </c>
      <c r="E50" s="9">
        <f>SUM(E51:E54)</f>
        <v>11617</v>
      </c>
      <c r="F50" s="9">
        <f>SUM(F51:F54)</f>
        <v>13604.3</v>
      </c>
      <c r="G50" s="9">
        <f>SUM(G51:G54)</f>
        <v>11617</v>
      </c>
      <c r="H50" s="9">
        <f>SUM(H51:H54)</f>
        <v>11617</v>
      </c>
      <c r="I50" s="9">
        <f>SUM(I51:I54)</f>
        <v>9910.2999999999993</v>
      </c>
      <c r="J50" s="8">
        <f t="shared" si="3"/>
        <v>58365.600000000006</v>
      </c>
    </row>
    <row r="51" spans="1:10" x14ac:dyDescent="0.25">
      <c r="A51" s="34"/>
      <c r="B51" s="35"/>
      <c r="C51" s="36"/>
      <c r="D51" s="25" t="s">
        <v>34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8">
        <f t="shared" si="3"/>
        <v>0</v>
      </c>
    </row>
    <row r="52" spans="1:10" x14ac:dyDescent="0.25">
      <c r="A52" s="34"/>
      <c r="B52" s="35"/>
      <c r="C52" s="36"/>
      <c r="D52" s="25" t="s">
        <v>7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8">
        <f t="shared" si="3"/>
        <v>0</v>
      </c>
    </row>
    <row r="53" spans="1:10" x14ac:dyDescent="0.25">
      <c r="A53" s="34"/>
      <c r="B53" s="35"/>
      <c r="C53" s="36"/>
      <c r="D53" s="25" t="s">
        <v>8</v>
      </c>
      <c r="E53" s="3">
        <v>11617</v>
      </c>
      <c r="F53" s="3">
        <v>13604.3</v>
      </c>
      <c r="G53" s="3">
        <v>11617</v>
      </c>
      <c r="H53" s="3">
        <v>11617</v>
      </c>
      <c r="I53" s="3">
        <v>9910.2999999999993</v>
      </c>
      <c r="J53" s="8">
        <f t="shared" si="3"/>
        <v>58365.600000000006</v>
      </c>
    </row>
    <row r="54" spans="1:10" ht="60.75" customHeight="1" thickBot="1" x14ac:dyDescent="0.3">
      <c r="A54" s="38"/>
      <c r="B54" s="39"/>
      <c r="C54" s="40"/>
      <c r="D54" s="26" t="s">
        <v>9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8">
        <f t="shared" si="3"/>
        <v>0</v>
      </c>
    </row>
    <row r="55" spans="1:10" ht="14.1" customHeight="1" x14ac:dyDescent="0.25">
      <c r="A55" s="46" t="s">
        <v>25</v>
      </c>
      <c r="B55" s="41"/>
      <c r="C55" s="41" t="s">
        <v>33</v>
      </c>
      <c r="D55" s="27" t="s">
        <v>6</v>
      </c>
      <c r="E55" s="11">
        <f>SUM(E56:E59)</f>
        <v>0</v>
      </c>
      <c r="F55" s="11">
        <f>SUM(F56:F59)</f>
        <v>0</v>
      </c>
      <c r="G55" s="11">
        <f>SUM(G56:G59)</f>
        <v>0</v>
      </c>
      <c r="H55" s="11">
        <f>SUM(H56:H59)</f>
        <v>0</v>
      </c>
      <c r="I55" s="11">
        <f>SUM(I56:I59)</f>
        <v>0</v>
      </c>
      <c r="J55" s="12">
        <f>E55+F55+G55+H55+I55</f>
        <v>0</v>
      </c>
    </row>
    <row r="56" spans="1:10" ht="14.1" customHeight="1" x14ac:dyDescent="0.25">
      <c r="A56" s="43"/>
      <c r="B56" s="36"/>
      <c r="C56" s="36"/>
      <c r="D56" s="25" t="s">
        <v>34</v>
      </c>
      <c r="E56" s="9">
        <f t="shared" ref="E56:I59" si="6">E31</f>
        <v>0</v>
      </c>
      <c r="F56" s="9">
        <f t="shared" si="6"/>
        <v>0</v>
      </c>
      <c r="G56" s="9">
        <f t="shared" si="6"/>
        <v>0</v>
      </c>
      <c r="H56" s="9">
        <f t="shared" si="6"/>
        <v>0</v>
      </c>
      <c r="I56" s="9">
        <f t="shared" si="6"/>
        <v>0</v>
      </c>
      <c r="J56" s="8">
        <f t="shared" si="3"/>
        <v>0</v>
      </c>
    </row>
    <row r="57" spans="1:10" ht="14.1" customHeight="1" x14ac:dyDescent="0.25">
      <c r="A57" s="43"/>
      <c r="B57" s="36"/>
      <c r="C57" s="36"/>
      <c r="D57" s="25" t="s">
        <v>7</v>
      </c>
      <c r="E57" s="9">
        <f t="shared" si="6"/>
        <v>0</v>
      </c>
      <c r="F57" s="9">
        <f t="shared" si="6"/>
        <v>0</v>
      </c>
      <c r="G57" s="9">
        <f t="shared" si="6"/>
        <v>0</v>
      </c>
      <c r="H57" s="9">
        <f t="shared" si="6"/>
        <v>0</v>
      </c>
      <c r="I57" s="9">
        <f t="shared" si="6"/>
        <v>0</v>
      </c>
      <c r="J57" s="8">
        <f t="shared" si="3"/>
        <v>0</v>
      </c>
    </row>
    <row r="58" spans="1:10" ht="14.1" customHeight="1" x14ac:dyDescent="0.25">
      <c r="A58" s="43"/>
      <c r="B58" s="36"/>
      <c r="C58" s="36"/>
      <c r="D58" s="25" t="s">
        <v>8</v>
      </c>
      <c r="E58" s="9">
        <f t="shared" si="6"/>
        <v>0</v>
      </c>
      <c r="F58" s="9">
        <f t="shared" si="6"/>
        <v>0</v>
      </c>
      <c r="G58" s="9">
        <f t="shared" si="6"/>
        <v>0</v>
      </c>
      <c r="H58" s="9">
        <f t="shared" si="6"/>
        <v>0</v>
      </c>
      <c r="I58" s="9">
        <f t="shared" si="6"/>
        <v>0</v>
      </c>
      <c r="J58" s="8">
        <f t="shared" si="3"/>
        <v>0</v>
      </c>
    </row>
    <row r="59" spans="1:10" ht="14.1" customHeight="1" x14ac:dyDescent="0.25">
      <c r="A59" s="43"/>
      <c r="B59" s="36"/>
      <c r="C59" s="36"/>
      <c r="D59" s="25" t="s">
        <v>9</v>
      </c>
      <c r="E59" s="9">
        <f t="shared" si="6"/>
        <v>0</v>
      </c>
      <c r="F59" s="9">
        <f t="shared" si="6"/>
        <v>0</v>
      </c>
      <c r="G59" s="9">
        <f t="shared" si="6"/>
        <v>0</v>
      </c>
      <c r="H59" s="9">
        <f t="shared" si="6"/>
        <v>0</v>
      </c>
      <c r="I59" s="9">
        <f t="shared" si="6"/>
        <v>0</v>
      </c>
      <c r="J59" s="8">
        <f t="shared" si="3"/>
        <v>0</v>
      </c>
    </row>
    <row r="60" spans="1:10" ht="14.1" customHeight="1" x14ac:dyDescent="0.25">
      <c r="A60" s="43"/>
      <c r="B60" s="36"/>
      <c r="C60" s="32" t="s">
        <v>35</v>
      </c>
      <c r="D60" s="25" t="s">
        <v>6</v>
      </c>
      <c r="E60" s="9">
        <f>SUM(E61:E64)</f>
        <v>11617</v>
      </c>
      <c r="F60" s="9">
        <f>SUM(F61:F64)</f>
        <v>13604.3</v>
      </c>
      <c r="G60" s="9">
        <f>SUM(G61:G64)</f>
        <v>11617</v>
      </c>
      <c r="H60" s="9">
        <f>SUM(H61:H64)</f>
        <v>11617</v>
      </c>
      <c r="I60" s="9">
        <f>SUM(I61:I64)</f>
        <v>9910.2999999999993</v>
      </c>
      <c r="J60" s="8">
        <f t="shared" si="3"/>
        <v>58365.600000000006</v>
      </c>
    </row>
    <row r="61" spans="1:10" ht="14.1" customHeight="1" x14ac:dyDescent="0.25">
      <c r="A61" s="43"/>
      <c r="B61" s="36"/>
      <c r="C61" s="32"/>
      <c r="D61" s="25" t="s">
        <v>34</v>
      </c>
      <c r="E61" s="9">
        <f t="shared" ref="E61:I62" si="7">E41</f>
        <v>0</v>
      </c>
      <c r="F61" s="9">
        <f t="shared" si="7"/>
        <v>0</v>
      </c>
      <c r="G61" s="9">
        <f t="shared" si="7"/>
        <v>0</v>
      </c>
      <c r="H61" s="9">
        <f t="shared" si="7"/>
        <v>0</v>
      </c>
      <c r="I61" s="9">
        <f t="shared" si="7"/>
        <v>0</v>
      </c>
      <c r="J61" s="8">
        <f t="shared" si="3"/>
        <v>0</v>
      </c>
    </row>
    <row r="62" spans="1:10" ht="14.1" customHeight="1" x14ac:dyDescent="0.25">
      <c r="A62" s="43"/>
      <c r="B62" s="36"/>
      <c r="C62" s="32"/>
      <c r="D62" s="25" t="s">
        <v>7</v>
      </c>
      <c r="E62" s="9">
        <f t="shared" si="7"/>
        <v>0</v>
      </c>
      <c r="F62" s="9">
        <f t="shared" si="7"/>
        <v>0</v>
      </c>
      <c r="G62" s="9">
        <f t="shared" si="7"/>
        <v>0</v>
      </c>
      <c r="H62" s="9">
        <f t="shared" si="7"/>
        <v>0</v>
      </c>
      <c r="I62" s="9">
        <f t="shared" si="7"/>
        <v>0</v>
      </c>
      <c r="J62" s="8">
        <f t="shared" si="3"/>
        <v>0</v>
      </c>
    </row>
    <row r="63" spans="1:10" ht="14.1" customHeight="1" x14ac:dyDescent="0.25">
      <c r="A63" s="43"/>
      <c r="B63" s="36"/>
      <c r="C63" s="32"/>
      <c r="D63" s="25" t="s">
        <v>8</v>
      </c>
      <c r="E63" s="9">
        <f>E53</f>
        <v>11617</v>
      </c>
      <c r="F63" s="9">
        <f>F53</f>
        <v>13604.3</v>
      </c>
      <c r="G63" s="9">
        <f>G53</f>
        <v>11617</v>
      </c>
      <c r="H63" s="9">
        <f>H53</f>
        <v>11617</v>
      </c>
      <c r="I63" s="9">
        <f>I53</f>
        <v>9910.2999999999993</v>
      </c>
      <c r="J63" s="8">
        <f t="shared" si="3"/>
        <v>58365.600000000006</v>
      </c>
    </row>
    <row r="64" spans="1:10" ht="14.1" customHeight="1" x14ac:dyDescent="0.25">
      <c r="A64" s="43"/>
      <c r="B64" s="36"/>
      <c r="C64" s="32"/>
      <c r="D64" s="25" t="s">
        <v>9</v>
      </c>
      <c r="E64" s="9">
        <f>E44</f>
        <v>0</v>
      </c>
      <c r="F64" s="9">
        <f>F44</f>
        <v>0</v>
      </c>
      <c r="G64" s="9">
        <f>G44</f>
        <v>0</v>
      </c>
      <c r="H64" s="9">
        <f>H44</f>
        <v>0</v>
      </c>
      <c r="I64" s="9">
        <f>I44</f>
        <v>0</v>
      </c>
      <c r="J64" s="8">
        <f t="shared" si="3"/>
        <v>0</v>
      </c>
    </row>
    <row r="65" spans="1:10" ht="14.1" customHeight="1" x14ac:dyDescent="0.25">
      <c r="A65" s="47"/>
      <c r="B65" s="48"/>
      <c r="C65" s="32" t="s">
        <v>16</v>
      </c>
      <c r="D65" s="25" t="s">
        <v>6</v>
      </c>
      <c r="E65" s="9">
        <f>SUM(E66:E69)</f>
        <v>11617</v>
      </c>
      <c r="F65" s="9">
        <f>SUM(F66:F69)</f>
        <v>13604.3</v>
      </c>
      <c r="G65" s="9">
        <f>SUM(G66:G69)</f>
        <v>11617</v>
      </c>
      <c r="H65" s="9">
        <f>SUM(H66:H69)</f>
        <v>11617</v>
      </c>
      <c r="I65" s="9">
        <f>SUM(I66:I69)</f>
        <v>9910.2999999999993</v>
      </c>
      <c r="J65" s="8">
        <f t="shared" si="3"/>
        <v>58365.600000000006</v>
      </c>
    </row>
    <row r="66" spans="1:10" ht="14.1" customHeight="1" x14ac:dyDescent="0.25">
      <c r="A66" s="47"/>
      <c r="B66" s="48"/>
      <c r="C66" s="32"/>
      <c r="D66" s="25" t="s">
        <v>34</v>
      </c>
      <c r="E66" s="9">
        <f t="shared" ref="E66:I69" si="8">E56+E61</f>
        <v>0</v>
      </c>
      <c r="F66" s="9">
        <f t="shared" si="8"/>
        <v>0</v>
      </c>
      <c r="G66" s="9">
        <f t="shared" si="8"/>
        <v>0</v>
      </c>
      <c r="H66" s="9">
        <f t="shared" si="8"/>
        <v>0</v>
      </c>
      <c r="I66" s="9">
        <f t="shared" si="8"/>
        <v>0</v>
      </c>
      <c r="J66" s="8">
        <f t="shared" si="3"/>
        <v>0</v>
      </c>
    </row>
    <row r="67" spans="1:10" ht="14.1" customHeight="1" x14ac:dyDescent="0.25">
      <c r="A67" s="47"/>
      <c r="B67" s="48"/>
      <c r="C67" s="32"/>
      <c r="D67" s="25" t="s">
        <v>7</v>
      </c>
      <c r="E67" s="9">
        <f t="shared" si="8"/>
        <v>0</v>
      </c>
      <c r="F67" s="9">
        <f t="shared" si="8"/>
        <v>0</v>
      </c>
      <c r="G67" s="9">
        <f t="shared" si="8"/>
        <v>0</v>
      </c>
      <c r="H67" s="9">
        <f t="shared" si="8"/>
        <v>0</v>
      </c>
      <c r="I67" s="9">
        <f t="shared" si="8"/>
        <v>0</v>
      </c>
      <c r="J67" s="8">
        <f t="shared" si="3"/>
        <v>0</v>
      </c>
    </row>
    <row r="68" spans="1:10" ht="14.1" customHeight="1" x14ac:dyDescent="0.25">
      <c r="A68" s="47"/>
      <c r="B68" s="48"/>
      <c r="C68" s="32"/>
      <c r="D68" s="25" t="s">
        <v>8</v>
      </c>
      <c r="E68" s="9">
        <f t="shared" si="8"/>
        <v>11617</v>
      </c>
      <c r="F68" s="9">
        <f t="shared" si="8"/>
        <v>13604.3</v>
      </c>
      <c r="G68" s="9">
        <f t="shared" si="8"/>
        <v>11617</v>
      </c>
      <c r="H68" s="9">
        <f t="shared" si="8"/>
        <v>11617</v>
      </c>
      <c r="I68" s="9">
        <f t="shared" si="8"/>
        <v>9910.2999999999993</v>
      </c>
      <c r="J68" s="8">
        <f t="shared" si="3"/>
        <v>58365.600000000006</v>
      </c>
    </row>
    <row r="69" spans="1:10" ht="14.1" customHeight="1" thickBot="1" x14ac:dyDescent="0.3">
      <c r="A69" s="49"/>
      <c r="B69" s="50"/>
      <c r="C69" s="33"/>
      <c r="D69" s="13" t="s">
        <v>9</v>
      </c>
      <c r="E69" s="14">
        <f t="shared" si="8"/>
        <v>0</v>
      </c>
      <c r="F69" s="14">
        <f t="shared" si="8"/>
        <v>0</v>
      </c>
      <c r="G69" s="14">
        <f t="shared" si="8"/>
        <v>0</v>
      </c>
      <c r="H69" s="14">
        <f t="shared" si="8"/>
        <v>0</v>
      </c>
      <c r="I69" s="14">
        <f t="shared" si="8"/>
        <v>0</v>
      </c>
      <c r="J69" s="8">
        <f t="shared" si="3"/>
        <v>0</v>
      </c>
    </row>
    <row r="70" spans="1:10" ht="14.1" customHeight="1" x14ac:dyDescent="0.25">
      <c r="A70" s="42" t="s">
        <v>11</v>
      </c>
      <c r="B70" s="37"/>
      <c r="C70" s="37" t="s">
        <v>33</v>
      </c>
      <c r="D70" s="28" t="s">
        <v>6</v>
      </c>
      <c r="E70" s="7">
        <f>SUM(E71:E74)</f>
        <v>2500</v>
      </c>
      <c r="F70" s="7">
        <f>SUM(F71:F74)</f>
        <v>2500</v>
      </c>
      <c r="G70" s="7">
        <f>SUM(G71:G74)</f>
        <v>2500</v>
      </c>
      <c r="H70" s="7">
        <f>SUM(H71:H74)</f>
        <v>2500</v>
      </c>
      <c r="I70" s="7">
        <f>SUM(I71:I74)</f>
        <v>1100</v>
      </c>
      <c r="J70" s="12">
        <f>E70+F70+G70+H70+I70</f>
        <v>11100</v>
      </c>
    </row>
    <row r="71" spans="1:10" ht="14.1" customHeight="1" x14ac:dyDescent="0.25">
      <c r="A71" s="43"/>
      <c r="B71" s="36"/>
      <c r="C71" s="36"/>
      <c r="D71" s="25" t="s">
        <v>34</v>
      </c>
      <c r="E71" s="9">
        <f t="shared" ref="E71:I74" si="9">E25+E56</f>
        <v>2500</v>
      </c>
      <c r="F71" s="9">
        <f t="shared" si="9"/>
        <v>2500</v>
      </c>
      <c r="G71" s="9">
        <f t="shared" si="9"/>
        <v>2500</v>
      </c>
      <c r="H71" s="9">
        <f t="shared" si="9"/>
        <v>2500</v>
      </c>
      <c r="I71" s="9">
        <f t="shared" si="9"/>
        <v>1100</v>
      </c>
      <c r="J71" s="8">
        <f t="shared" si="3"/>
        <v>11100</v>
      </c>
    </row>
    <row r="72" spans="1:10" ht="14.1" customHeight="1" x14ac:dyDescent="0.25">
      <c r="A72" s="43"/>
      <c r="B72" s="36"/>
      <c r="C72" s="36"/>
      <c r="D72" s="25" t="s">
        <v>7</v>
      </c>
      <c r="E72" s="9">
        <f t="shared" si="9"/>
        <v>0</v>
      </c>
      <c r="F72" s="9">
        <f t="shared" si="9"/>
        <v>0</v>
      </c>
      <c r="G72" s="9">
        <f t="shared" si="9"/>
        <v>0</v>
      </c>
      <c r="H72" s="9">
        <f t="shared" si="9"/>
        <v>0</v>
      </c>
      <c r="I72" s="9">
        <f t="shared" si="9"/>
        <v>0</v>
      </c>
      <c r="J72" s="8">
        <f t="shared" si="3"/>
        <v>0</v>
      </c>
    </row>
    <row r="73" spans="1:10" ht="14.1" customHeight="1" x14ac:dyDescent="0.25">
      <c r="A73" s="43"/>
      <c r="B73" s="36"/>
      <c r="C73" s="36"/>
      <c r="D73" s="25" t="s">
        <v>8</v>
      </c>
      <c r="E73" s="9">
        <f t="shared" si="9"/>
        <v>0</v>
      </c>
      <c r="F73" s="9">
        <f t="shared" si="9"/>
        <v>0</v>
      </c>
      <c r="G73" s="9">
        <f t="shared" si="9"/>
        <v>0</v>
      </c>
      <c r="H73" s="9">
        <f t="shared" si="9"/>
        <v>0</v>
      </c>
      <c r="I73" s="9">
        <f t="shared" si="9"/>
        <v>0</v>
      </c>
      <c r="J73" s="8">
        <f t="shared" si="3"/>
        <v>0</v>
      </c>
    </row>
    <row r="74" spans="1:10" ht="14.1" customHeight="1" x14ac:dyDescent="0.25">
      <c r="A74" s="43"/>
      <c r="B74" s="36"/>
      <c r="C74" s="36"/>
      <c r="D74" s="25" t="s">
        <v>9</v>
      </c>
      <c r="E74" s="9">
        <f t="shared" si="9"/>
        <v>0</v>
      </c>
      <c r="F74" s="9">
        <f t="shared" si="9"/>
        <v>0</v>
      </c>
      <c r="G74" s="9">
        <f t="shared" si="9"/>
        <v>0</v>
      </c>
      <c r="H74" s="9">
        <f t="shared" si="9"/>
        <v>0</v>
      </c>
      <c r="I74" s="9">
        <f t="shared" si="9"/>
        <v>0</v>
      </c>
      <c r="J74" s="8">
        <f t="shared" si="3"/>
        <v>0</v>
      </c>
    </row>
    <row r="75" spans="1:10" ht="14.1" customHeight="1" x14ac:dyDescent="0.25">
      <c r="A75" s="43"/>
      <c r="B75" s="36"/>
      <c r="C75" s="32" t="s">
        <v>35</v>
      </c>
      <c r="D75" s="25" t="s">
        <v>6</v>
      </c>
      <c r="E75" s="9">
        <f>SUM(E76:E79)</f>
        <v>11617</v>
      </c>
      <c r="F75" s="9">
        <f>SUM(F76:F79)</f>
        <v>13604.3</v>
      </c>
      <c r="G75" s="9">
        <f>SUM(G76:G79)</f>
        <v>11617</v>
      </c>
      <c r="H75" s="9">
        <f>SUM(H76:H79)</f>
        <v>11617</v>
      </c>
      <c r="I75" s="9">
        <f>SUM(I76:I79)</f>
        <v>9910.2999999999993</v>
      </c>
      <c r="J75" s="8">
        <f t="shared" si="3"/>
        <v>58365.600000000006</v>
      </c>
    </row>
    <row r="76" spans="1:10" ht="14.1" customHeight="1" x14ac:dyDescent="0.25">
      <c r="A76" s="43"/>
      <c r="B76" s="36"/>
      <c r="C76" s="32"/>
      <c r="D76" s="25" t="s">
        <v>34</v>
      </c>
      <c r="E76" s="9">
        <f t="shared" ref="E76:I79" si="10">E61</f>
        <v>0</v>
      </c>
      <c r="F76" s="9">
        <f t="shared" si="10"/>
        <v>0</v>
      </c>
      <c r="G76" s="9">
        <f t="shared" si="10"/>
        <v>0</v>
      </c>
      <c r="H76" s="9">
        <f t="shared" si="10"/>
        <v>0</v>
      </c>
      <c r="I76" s="9">
        <f t="shared" si="10"/>
        <v>0</v>
      </c>
      <c r="J76" s="8">
        <f t="shared" si="3"/>
        <v>0</v>
      </c>
    </row>
    <row r="77" spans="1:10" ht="14.1" customHeight="1" x14ac:dyDescent="0.25">
      <c r="A77" s="43"/>
      <c r="B77" s="36"/>
      <c r="C77" s="32"/>
      <c r="D77" s="25" t="s">
        <v>7</v>
      </c>
      <c r="E77" s="9">
        <f t="shared" si="10"/>
        <v>0</v>
      </c>
      <c r="F77" s="9">
        <f t="shared" si="10"/>
        <v>0</v>
      </c>
      <c r="G77" s="9">
        <f t="shared" si="10"/>
        <v>0</v>
      </c>
      <c r="H77" s="9">
        <f t="shared" si="10"/>
        <v>0</v>
      </c>
      <c r="I77" s="9">
        <f t="shared" si="10"/>
        <v>0</v>
      </c>
      <c r="J77" s="8">
        <f t="shared" si="3"/>
        <v>0</v>
      </c>
    </row>
    <row r="78" spans="1:10" ht="14.1" customHeight="1" x14ac:dyDescent="0.25">
      <c r="A78" s="43"/>
      <c r="B78" s="36"/>
      <c r="C78" s="32"/>
      <c r="D78" s="25" t="s">
        <v>8</v>
      </c>
      <c r="E78" s="9">
        <f t="shared" si="10"/>
        <v>11617</v>
      </c>
      <c r="F78" s="9">
        <f t="shared" si="10"/>
        <v>13604.3</v>
      </c>
      <c r="G78" s="9">
        <f t="shared" si="10"/>
        <v>11617</v>
      </c>
      <c r="H78" s="9">
        <f t="shared" si="10"/>
        <v>11617</v>
      </c>
      <c r="I78" s="9">
        <f t="shared" si="10"/>
        <v>9910.2999999999993</v>
      </c>
      <c r="J78" s="8">
        <f t="shared" si="3"/>
        <v>58365.600000000006</v>
      </c>
    </row>
    <row r="79" spans="1:10" ht="14.1" customHeight="1" x14ac:dyDescent="0.25">
      <c r="A79" s="43"/>
      <c r="B79" s="36"/>
      <c r="C79" s="32"/>
      <c r="D79" s="25" t="s">
        <v>9</v>
      </c>
      <c r="E79" s="9">
        <f t="shared" si="10"/>
        <v>0</v>
      </c>
      <c r="F79" s="9">
        <f t="shared" si="10"/>
        <v>0</v>
      </c>
      <c r="G79" s="9">
        <f t="shared" si="10"/>
        <v>0</v>
      </c>
      <c r="H79" s="9">
        <f t="shared" si="10"/>
        <v>0</v>
      </c>
      <c r="I79" s="9">
        <f t="shared" si="10"/>
        <v>0</v>
      </c>
      <c r="J79" s="8">
        <f t="shared" si="3"/>
        <v>0</v>
      </c>
    </row>
    <row r="80" spans="1:10" ht="14.1" customHeight="1" x14ac:dyDescent="0.25">
      <c r="A80" s="43"/>
      <c r="B80" s="36"/>
      <c r="C80" s="32" t="s">
        <v>16</v>
      </c>
      <c r="D80" s="25" t="s">
        <v>6</v>
      </c>
      <c r="E80" s="9">
        <f>SUM(E81:E84)</f>
        <v>14117</v>
      </c>
      <c r="F80" s="9">
        <f>SUM(F81:F84)</f>
        <v>16104.3</v>
      </c>
      <c r="G80" s="9">
        <f>SUM(G81:G84)</f>
        <v>14117</v>
      </c>
      <c r="H80" s="9">
        <f>SUM(H81:H84)</f>
        <v>14117</v>
      </c>
      <c r="I80" s="9">
        <f>SUM(I81:I84)</f>
        <v>11010.3</v>
      </c>
      <c r="J80" s="8">
        <f t="shared" si="3"/>
        <v>69465.600000000006</v>
      </c>
    </row>
    <row r="81" spans="1:10" ht="14.1" customHeight="1" x14ac:dyDescent="0.25">
      <c r="A81" s="43"/>
      <c r="B81" s="36"/>
      <c r="C81" s="32"/>
      <c r="D81" s="25" t="s">
        <v>34</v>
      </c>
      <c r="E81" s="9">
        <f>E71+E76</f>
        <v>2500</v>
      </c>
      <c r="F81" s="9">
        <f>F71+F76</f>
        <v>2500</v>
      </c>
      <c r="G81" s="9">
        <f>G71+G76</f>
        <v>2500</v>
      </c>
      <c r="H81" s="9">
        <f>H71+H76</f>
        <v>2500</v>
      </c>
      <c r="I81" s="9">
        <f>I71+I76</f>
        <v>1100</v>
      </c>
      <c r="J81" s="8">
        <f t="shared" si="3"/>
        <v>11100</v>
      </c>
    </row>
    <row r="82" spans="1:10" ht="14.1" customHeight="1" x14ac:dyDescent="0.25">
      <c r="A82" s="43"/>
      <c r="B82" s="36"/>
      <c r="C82" s="32"/>
      <c r="D82" s="25" t="s">
        <v>7</v>
      </c>
      <c r="E82" s="9">
        <f t="shared" ref="E82:G84" si="11">E72+E77</f>
        <v>0</v>
      </c>
      <c r="F82" s="9">
        <f t="shared" si="11"/>
        <v>0</v>
      </c>
      <c r="G82" s="9">
        <f t="shared" si="11"/>
        <v>0</v>
      </c>
      <c r="H82" s="9">
        <f>-H72+H77</f>
        <v>0</v>
      </c>
      <c r="I82" s="9">
        <f>I72+I77</f>
        <v>0</v>
      </c>
      <c r="J82" s="8">
        <f t="shared" si="3"/>
        <v>0</v>
      </c>
    </row>
    <row r="83" spans="1:10" ht="14.1" customHeight="1" x14ac:dyDescent="0.25">
      <c r="A83" s="43"/>
      <c r="B83" s="36"/>
      <c r="C83" s="32"/>
      <c r="D83" s="25" t="s">
        <v>8</v>
      </c>
      <c r="E83" s="9">
        <f t="shared" si="11"/>
        <v>11617</v>
      </c>
      <c r="F83" s="9">
        <f t="shared" si="11"/>
        <v>13604.3</v>
      </c>
      <c r="G83" s="9">
        <f t="shared" si="11"/>
        <v>11617</v>
      </c>
      <c r="H83" s="9">
        <f>H73+H78</f>
        <v>11617</v>
      </c>
      <c r="I83" s="9">
        <f>I73+I78</f>
        <v>9910.2999999999993</v>
      </c>
      <c r="J83" s="8">
        <f t="shared" si="3"/>
        <v>58365.600000000006</v>
      </c>
    </row>
    <row r="84" spans="1:10" ht="14.1" customHeight="1" thickBot="1" x14ac:dyDescent="0.3">
      <c r="A84" s="44"/>
      <c r="B84" s="45"/>
      <c r="C84" s="33"/>
      <c r="D84" s="13" t="s">
        <v>9</v>
      </c>
      <c r="E84" s="14">
        <f t="shared" si="11"/>
        <v>0</v>
      </c>
      <c r="F84" s="14">
        <f t="shared" si="11"/>
        <v>0</v>
      </c>
      <c r="G84" s="14">
        <f t="shared" si="11"/>
        <v>0</v>
      </c>
      <c r="H84" s="14">
        <f>H74+H79</f>
        <v>0</v>
      </c>
      <c r="I84" s="14">
        <f>I74+I79</f>
        <v>0</v>
      </c>
      <c r="J84" s="15">
        <f t="shared" si="3"/>
        <v>0</v>
      </c>
    </row>
    <row r="85" spans="1:10" x14ac:dyDescent="0.25">
      <c r="A85" s="16" t="s">
        <v>42</v>
      </c>
      <c r="B85" s="16"/>
      <c r="C85" s="17"/>
      <c r="D85" s="18"/>
      <c r="E85" s="19"/>
      <c r="F85" s="19"/>
      <c r="G85" s="19"/>
      <c r="H85" s="19"/>
      <c r="I85" s="19"/>
      <c r="J85" s="19"/>
    </row>
    <row r="86" spans="1:10" s="2" customFormat="1" ht="12.75" x14ac:dyDescent="0.15">
      <c r="A86" s="30" t="s">
        <v>41</v>
      </c>
      <c r="B86" s="30"/>
      <c r="C86" s="20"/>
      <c r="D86" s="20"/>
      <c r="E86" s="21"/>
      <c r="F86" s="21"/>
      <c r="G86" s="21"/>
      <c r="H86" s="21"/>
      <c r="I86" s="21"/>
      <c r="J86" s="21"/>
    </row>
    <row r="87" spans="1:10" s="2" customFormat="1" ht="12.75" x14ac:dyDescent="0.15">
      <c r="A87" s="31" t="s">
        <v>12</v>
      </c>
      <c r="B87" s="31"/>
      <c r="C87" s="20"/>
      <c r="D87" s="20"/>
      <c r="E87" s="20"/>
      <c r="F87" s="20"/>
      <c r="G87" s="20"/>
      <c r="H87" s="20"/>
      <c r="I87" s="20"/>
      <c r="J87" s="20"/>
    </row>
    <row r="88" spans="1:10" s="2" customFormat="1" ht="12.75" x14ac:dyDescent="0.15">
      <c r="A88" s="31" t="s">
        <v>13</v>
      </c>
      <c r="B88" s="31"/>
      <c r="C88" s="20"/>
      <c r="D88" s="20"/>
      <c r="E88" s="20"/>
      <c r="F88" s="20"/>
      <c r="G88" s="20"/>
      <c r="H88" s="20"/>
      <c r="I88" s="20"/>
      <c r="J88" s="20"/>
    </row>
    <row r="89" spans="1:10" s="2" customFormat="1" ht="26.25" customHeight="1" x14ac:dyDescent="0.15">
      <c r="A89" s="29" t="s">
        <v>44</v>
      </c>
      <c r="B89" s="29"/>
      <c r="C89" s="29"/>
      <c r="D89" s="29"/>
      <c r="E89" s="29"/>
      <c r="F89" s="29"/>
      <c r="G89" s="29"/>
      <c r="H89" s="29"/>
      <c r="I89" s="29"/>
      <c r="J89" s="29"/>
    </row>
  </sheetData>
  <sheetProtection formatCells="0" formatColumns="0" formatRows="0" sort="0" autoFilter="0" pivotTables="0"/>
  <mergeCells count="49">
    <mergeCell ref="C9:C13"/>
    <mergeCell ref="A29:J29"/>
    <mergeCell ref="B14:B18"/>
    <mergeCell ref="A19:A23"/>
    <mergeCell ref="B19:B23"/>
    <mergeCell ref="C19:C23"/>
    <mergeCell ref="A1:J1"/>
    <mergeCell ref="A2:J2"/>
    <mergeCell ref="A3:J3"/>
    <mergeCell ref="A24:B28"/>
    <mergeCell ref="C24:C28"/>
    <mergeCell ref="D4:D6"/>
    <mergeCell ref="E4:J4"/>
    <mergeCell ref="J5:J6"/>
    <mergeCell ref="A8:J8"/>
    <mergeCell ref="A4:A6"/>
    <mergeCell ref="B4:B6"/>
    <mergeCell ref="C4:C6"/>
    <mergeCell ref="A14:A18"/>
    <mergeCell ref="C14:C18"/>
    <mergeCell ref="A9:A13"/>
    <mergeCell ref="B9:B13"/>
    <mergeCell ref="B35:B39"/>
    <mergeCell ref="C35:C39"/>
    <mergeCell ref="A30:A34"/>
    <mergeCell ref="A40:A44"/>
    <mergeCell ref="B40:B44"/>
    <mergeCell ref="C40:C44"/>
    <mergeCell ref="A35:A39"/>
    <mergeCell ref="B30:B34"/>
    <mergeCell ref="C30:C34"/>
    <mergeCell ref="A45:A49"/>
    <mergeCell ref="B45:B49"/>
    <mergeCell ref="C45:C49"/>
    <mergeCell ref="C70:C74"/>
    <mergeCell ref="A50:A54"/>
    <mergeCell ref="B50:B54"/>
    <mergeCell ref="C50:C54"/>
    <mergeCell ref="C55:C59"/>
    <mergeCell ref="C60:C64"/>
    <mergeCell ref="A70:B84"/>
    <mergeCell ref="C65:C69"/>
    <mergeCell ref="A55:B69"/>
    <mergeCell ref="C75:C79"/>
    <mergeCell ref="A89:J89"/>
    <mergeCell ref="A86:B86"/>
    <mergeCell ref="A87:B87"/>
    <mergeCell ref="A88:B88"/>
    <mergeCell ref="C80:C84"/>
  </mergeCells>
  <pageMargins left="0.7" right="0.7" top="0.75" bottom="0.75" header="0.3" footer="0.3"/>
  <pageSetup paperSize="9" scale="54" orientation="portrait" r:id="rId1"/>
  <rowBreaks count="2" manualBreakCount="2">
    <brk id="28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2024-02-05T09:22:55Z</cp:lastPrinted>
  <dcterms:created xsi:type="dcterms:W3CDTF">2021-12-20T06:36:37Z</dcterms:created>
  <dcterms:modified xsi:type="dcterms:W3CDTF">2024-12-16T08:32:52Z</dcterms:modified>
</cp:coreProperties>
</file>