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220" windowHeight="10485" firstSheet="1" activeTab="1"/>
  </bookViews>
  <sheets>
    <sheet name="форма (2)" sheetId="2" state="hidden" r:id="rId1"/>
    <sheet name="форма" sheetId="1" r:id="rId2"/>
    <sheet name="форма (3)" sheetId="3" state="hidden" r:id="rId3"/>
  </sheets>
  <definedNames>
    <definedName name="_xlnm.Print_Titles" localSheetId="1">форма!$8:$9</definedName>
    <definedName name="_xlnm.Print_Titles" localSheetId="0">'форма (2)'!$3:$5</definedName>
    <definedName name="_xlnm.Print_Titles" localSheetId="2">'форма (3)'!$3:$4</definedName>
    <definedName name="_xlnm.Print_Area" localSheetId="1">форма!$A$1:$E$60</definedName>
    <definedName name="_xlnm.Print_Area" localSheetId="0">'форма (2)'!$A$1:$E$53</definedName>
    <definedName name="_xlnm.Print_Area" localSheetId="2">'форма (3)'!$A$1:$E$55</definedName>
  </definedNames>
  <calcPr calcId="162913" calcMode="manual"/>
</workbook>
</file>

<file path=xl/calcChain.xml><?xml version="1.0" encoding="utf-8"?>
<calcChain xmlns="http://schemas.openxmlformats.org/spreadsheetml/2006/main">
  <c r="C10" i="1" l="1"/>
  <c r="D41" i="1" l="1"/>
  <c r="E41" i="1"/>
  <c r="C41" i="1"/>
  <c r="D18" i="1"/>
  <c r="E18" i="1"/>
  <c r="C18" i="1"/>
  <c r="D10" i="1"/>
  <c r="E10" i="1"/>
  <c r="D29" i="1"/>
  <c r="E29" i="1"/>
  <c r="C29" i="1"/>
  <c r="E35" i="1"/>
  <c r="D35" i="1"/>
  <c r="C35" i="1"/>
  <c r="D55" i="1"/>
  <c r="E55" i="1"/>
  <c r="C55" i="1"/>
  <c r="E49" i="2"/>
  <c r="E36" i="2"/>
  <c r="E31" i="2"/>
  <c r="E26" i="2"/>
  <c r="E13" i="2"/>
  <c r="E6" i="2"/>
  <c r="E53" i="2" l="1"/>
</calcChain>
</file>

<file path=xl/sharedStrings.xml><?xml version="1.0" encoding="utf-8"?>
<sst xmlns="http://schemas.openxmlformats.org/spreadsheetml/2006/main" count="356" uniqueCount="194">
  <si>
    <t>Выявление собственников недвижимости, сдающих в наем жилые помещения без декларирования доходов и уплаты налогов</t>
  </si>
  <si>
    <t>Выявление резервов роста поступлений налога, взимаемого в связи с применением упрощенной системы налогообложения, путем определения причин убыточности организаций и легализации их доходов</t>
  </si>
  <si>
    <t>Координация работы органов местного самоуправления области по обеспечению государственной регистрации прав собственности граждан на недвижимое имущество</t>
  </si>
  <si>
    <t xml:space="preserve">Ед. измерения </t>
  </si>
  <si>
    <t>Наименование мероприятия</t>
  </si>
  <si>
    <t>Целевой показатель</t>
  </si>
  <si>
    <t>Бюджетный эффект</t>
  </si>
  <si>
    <t>Принятие мер по урегулированию и взысканию задолженности по налоговым платежам:</t>
  </si>
  <si>
    <t>1.</t>
  </si>
  <si>
    <t>1.1.</t>
  </si>
  <si>
    <t>1.2.</t>
  </si>
  <si>
    <t>2.</t>
  </si>
  <si>
    <t>2.1.</t>
  </si>
  <si>
    <t>2.2.</t>
  </si>
  <si>
    <t>2.3.</t>
  </si>
  <si>
    <t>Принятие мер по дополнительному поступлению налогов на совокупный доход:</t>
  </si>
  <si>
    <t>3.</t>
  </si>
  <si>
    <t>3.1.</t>
  </si>
  <si>
    <t>3.3.</t>
  </si>
  <si>
    <t>Принятие мер по дополнительному поступлению местных налогов:</t>
  </si>
  <si>
    <t>4.</t>
  </si>
  <si>
    <t>4.1.</t>
  </si>
  <si>
    <t>5.</t>
  </si>
  <si>
    <t>Принятие мер по дополнительному поступлению неналоговых доходов:</t>
  </si>
  <si>
    <t>5.1.</t>
  </si>
  <si>
    <t>5.2.</t>
  </si>
  <si>
    <t>тыс.рублей</t>
  </si>
  <si>
    <t>ед.</t>
  </si>
  <si>
    <t>чел.</t>
  </si>
  <si>
    <t>поступление средств в результате принятых мер по урегулированию и взысканию задолженности по имущественным налогам</t>
  </si>
  <si>
    <t>ежегодный прирост поступлений налога, взимаемого в связи с применением упрощенной системы налогообложения</t>
  </si>
  <si>
    <t>сумма дополнительного поступления налога на доходы физических лиц в результате проведения мероприятий по легализации "теневой" заработной платы</t>
  </si>
  <si>
    <t>сумма дополнительного поступления налога на доходы физических лиц в результате выявления собственников недвижимости, сдающих в наем жилые помещения</t>
  </si>
  <si>
    <t>сумма поступления налога, взимаемого в связи с применением патентной системы налогообложения</t>
  </si>
  <si>
    <t>6.</t>
  </si>
  <si>
    <t>Принятие мер, направленных на повышение эффективности работы по выполнению Прогнозного плана приватизации муниципального имущества</t>
  </si>
  <si>
    <t>количество вновь созданных рабочих мест</t>
  </si>
  <si>
    <t>Развитие патентной системы налогообложения</t>
  </si>
  <si>
    <t>Принятие мер по дополнительным поступлениям от обеления доходов:</t>
  </si>
  <si>
    <t>Проведение мероприятий по формированию благоприятного инвестиционного климата в муниципальных образованиях</t>
  </si>
  <si>
    <t>Итого бюджетный эффект от мероприятий по росту доходного потенциала</t>
  </si>
  <si>
    <t>в т.ч. в консолидированный бюджет района / бюджет городского округа</t>
  </si>
  <si>
    <t>План мероприятий по росту доходного потенциала на 2021-2023гг.</t>
  </si>
  <si>
    <t>2023 год</t>
  </si>
  <si>
    <t>1.3.</t>
  </si>
  <si>
    <t>да / нет</t>
  </si>
  <si>
    <t>поступление средств в результате принятых мер по урегулированию и взысканию задолженности по  налоговым платежам по субъектам предпринимательской деятельности,  являющихся получателями бюджетных средств</t>
  </si>
  <si>
    <t>1.4.</t>
  </si>
  <si>
    <t>урегулирование задолженности бюджетных организаций по налоговым платежам и страховым взносам, пени, штрафам</t>
  </si>
  <si>
    <t>отсутствие задолженности  бюджетных организаций по налоговым платежам и страховым взносам, пени, штрафам</t>
  </si>
  <si>
    <t>4.2.</t>
  </si>
  <si>
    <t>5.3.</t>
  </si>
  <si>
    <t>Принятие мер по легализации "серой" заработной платы и привлечению к налогообложению выплачиваемых доходов</t>
  </si>
  <si>
    <t>Принятие мер по привлечению к декларированию и уплате налога на доходы физических лиц индивидуальных предпринимателей и граждан, скрывающих доходы от налогообложения</t>
  </si>
  <si>
    <t>сумма дополнительного поступления налога на доходы физических лиц в результате  проведения мероприятий по легализации неформальной занятости населения</t>
  </si>
  <si>
    <t>Принятие мер по взысканию просроченной дебиторской задолженности по неналоговым доходам местных бюджетов</t>
  </si>
  <si>
    <t>количество выявленных граждан</t>
  </si>
  <si>
    <t xml:space="preserve">Дополнительные поступления в местные бюджеты </t>
  </si>
  <si>
    <t>количество выявленных индивидуальных предпринимателей</t>
  </si>
  <si>
    <t xml:space="preserve">поступление средств в результате принятых мер по урегулированию и взысканию задолженности по налоговым платежам </t>
  </si>
  <si>
    <t>проведение мероприятий по урегулированию и взысканию задолженности по имущественным налогам (налог на имущество физических лиц, земельный налог с физических лиц, )</t>
  </si>
  <si>
    <t>обеспечение взаимодействия с работодателями и иными лицами, по взысканию с работников-должников задолженности по имущественным налогам</t>
  </si>
  <si>
    <t>принятие мер по взысканию налоговыми органами задолженности по имущественным налогам с физических лиц за счет удержания из заработной платы и  иных доходов должника</t>
  </si>
  <si>
    <t>установление контроля за платежной налоговой дисциплиной субъектов предпринимательской деятельности,  являющихся получателями бюджетных средств, выделенных на реализацию национальных проектов, муниципальных контрактов</t>
  </si>
  <si>
    <t xml:space="preserve">проведение разъяснительной работы о преимуществах получения официальной заработной платы, об отрицательных аспектах выплаты заработной платы ниже прожиточного минимума, негативных последствиях сокрытия реальной заработной платы  </t>
  </si>
  <si>
    <t>организация сбора информации, поступающей от населения по "телефону доверия" о фактах невыплаты заработной платы, выплаты заработной платы "в конвертах", иных нарушениях трудового законодательства. Принимать оперативные меры по поступившей информации</t>
  </si>
  <si>
    <t>предоставление информации об иногородних подрядных организациях , предприятиях и индивидуальных предпринимателей, с которыми заключены договора(контракты) на выполение строительных работ, зарегистриованных вне Вологодской области для последующей постановки на налоговый учет при наличии стационарного рабочего места</t>
  </si>
  <si>
    <t>2.4.</t>
  </si>
  <si>
    <t>2.5.</t>
  </si>
  <si>
    <t>Принятие мер по  выявлению  граждан, получивших статус «безработного» и имеющих в собственности недвижимое имущество и транспортные средства, которые могут быть использованы в предпринимательской деятельности</t>
  </si>
  <si>
    <t>Принятие мер по выявлению и постановке на учет граждан,ранее не зарегистрированных в качестве индивидуальных предпринимателей, осуществляющих трудовую деятельность, не имевших гражданско-правовых договоров</t>
  </si>
  <si>
    <t>2.6.</t>
  </si>
  <si>
    <t>Принятие мер по выявлению индивидуальных предпринимателей, снявшихся с налогового учета до 2022 года и незарегистрированных в качестве налогоплательщиков налога на профессиональный доход</t>
  </si>
  <si>
    <t>количество выданных новых патентов</t>
  </si>
  <si>
    <t>проведение разъяснительной работы по привлечению индивидуальных предпринимателей к применению патентной системы налогообложения</t>
  </si>
  <si>
    <t>наличие аналитической записки</t>
  </si>
  <si>
    <t xml:space="preserve">дополнительные поступления в местные бюджеты </t>
  </si>
  <si>
    <t>проведение инвентаризации имущества, находящегося в муниципальной собственности</t>
  </si>
  <si>
    <t>проведение проверок эффективности использования муниципальными учреждениями закрепленного за ними имущества, принятие соотвествующих мер по повышению эффективности использования имущества, в том числе продажи или сдача в аренду</t>
  </si>
  <si>
    <t>наличие прогнозных планов приватизации муниципального имущества, принятых округом (районом) и поселениями</t>
  </si>
  <si>
    <t xml:space="preserve">проведение претензионно-исковой работы по урегулированию просроченной дебиторской задолженности по неналоговым доходам </t>
  </si>
  <si>
    <t xml:space="preserve">сумма поступлений просроченной дебиторской задолженности по неналоговым доходам </t>
  </si>
  <si>
    <t xml:space="preserve">подготовка и направление исковых заявлений в суд о взыскании просроченной дебиторской задолженности по неналоговым доходам </t>
  </si>
  <si>
    <t>взаимодействие с территориальными органами службы судебных приставов по принудительному взысканию</t>
  </si>
  <si>
    <t xml:space="preserve">проведение инвентаризации просроченной дебиторской задолженности, выявление задолженности безнадежной к взысканию </t>
  </si>
  <si>
    <t>дополнительное поступление налога на доходы физических лиц</t>
  </si>
  <si>
    <t xml:space="preserve">дополнительные поступления  местных налогов </t>
  </si>
  <si>
    <t>поступление доходов от приватизации муниципального имущества</t>
  </si>
  <si>
    <t>6.1.</t>
  </si>
  <si>
    <t>Инвестиционный климат в муниципальных образованиях</t>
  </si>
  <si>
    <t>дополнительное поступление налога на совокупный доход</t>
  </si>
  <si>
    <t>Подготовка аналитической записки по оценке эффективности налоговых льгот по налогам и пониженных налоговых ставок</t>
  </si>
  <si>
    <t>проведение муниципального земельного контроля по выявлению и устранению нарушений земельного законодательства при использовании земельных участков не по целевому назначению</t>
  </si>
  <si>
    <t>Повышение эффективности использования муниципального имущества</t>
  </si>
  <si>
    <t>проведение мероприятий по устанволению эффективных ставок арендной платы за сдаваемое в аренду муниципальное имущество и земельные участки, находящиеся в муниципальной собственности, а также государственная собственной на которые не разграничена</t>
  </si>
  <si>
    <t>разработка стратегии продажи муниципальный недвижимости, в том исле земельных участков, находящихся в собственности  и государственная собственность на которые не разграничена</t>
  </si>
  <si>
    <t>вовлечение в налоговый оборот объектов недвижимости, включая земельные участки, в том числе уточнение сведений об объектах недвижимости и предоставление сведений о земельных участках и  иных объектах недвижимости в рамках информационного обмена</t>
  </si>
  <si>
    <t>урегулирование и взыскание задолженности по налогу на доходы физических лиц, налогам на совокупный доход</t>
  </si>
  <si>
    <t>1.2.2. обеспечение взаимодействия с налоговыми органами</t>
  </si>
  <si>
    <t>1.2.3. обеспечение взаимодействия с судебными приставами</t>
  </si>
  <si>
    <t>2.1. Принятие мер по легализации "серой" заработной платы и привлечению к налогообложению выплачиваемых доходов:</t>
  </si>
  <si>
    <t>наличие телефона доверия</t>
  </si>
  <si>
    <t xml:space="preserve">2.1.2. проведение разъяснительной работы о преимуществах получения официальной заработной платы, об отрицательных аспектах выплаты заработной платы ниже прожиточного минимума, негативных последствиях сокрытия реальной заработной платы  </t>
  </si>
  <si>
    <t>1. Принятие мер по урегулированию и взысканию задолженности по налоговым платежам:</t>
  </si>
  <si>
    <t>2. Принятие мер по дополнительным поступлениям от обеления доходов:</t>
  </si>
  <si>
    <t>4.1. Наличие аналитической записки по оценке эффективности налоговых льгот по налогам и пониженных налоговых ставок</t>
  </si>
  <si>
    <t>3. Принятие мер по дополнительному поступлению налогов на совокупный доход:</t>
  </si>
  <si>
    <t>3.2. Развитие патентной системы налогообложения</t>
  </si>
  <si>
    <t>4. Принятие мер по дополнительному поступлению местных налогов:</t>
  </si>
  <si>
    <t>4.2. Координация работы органов местного самоуправления области по обеспечению государственной регистрации прав собственности граждан на недвижимое имущество</t>
  </si>
  <si>
    <t>5. Принятие мер по дополнительному поступлению неналоговых доходов:</t>
  </si>
  <si>
    <t>5.1. Принятие мер по взысканию просроченной дебиторской задолженности по неналоговым доходам местных бюджетов:</t>
  </si>
  <si>
    <t xml:space="preserve">5.1.1. проведение претензионно-исковой работы по урегулированию просроченной дебиторской задолженности по неналоговым доходам </t>
  </si>
  <si>
    <t xml:space="preserve">5.1.2. подготовка и направление исковых заявлений в суд о взыскании просроченной дебиторской задолженности по неналоговым доходам </t>
  </si>
  <si>
    <t>5.1.3. взаимодействие с территориальными органами службы судебных приставов по принудительному взысканию</t>
  </si>
  <si>
    <t xml:space="preserve">5.1.4. проведение инвентаризации просроченной дебиторской задолженности, выявление задолженности безнадежной к взысканию </t>
  </si>
  <si>
    <t xml:space="preserve">5.1.5. сумма поступлений просроченной дебиторской задолженности по неналоговым доходам </t>
  </si>
  <si>
    <t>6. Инвестиционный климат в муниципальных образованиях</t>
  </si>
  <si>
    <t>6.1.1. количество вновь созданных рабочих мест</t>
  </si>
  <si>
    <t>6.1.2. дополнительное поступление налога на доходы физических лиц</t>
  </si>
  <si>
    <t>6.1.3. дополнительное поступление налога на совокупный доход</t>
  </si>
  <si>
    <t>Бюджетный эффект в консолидированный бюджет района(округа) / бюджет городского округа</t>
  </si>
  <si>
    <t>Ед. измерения</t>
  </si>
  <si>
    <t>2023г.</t>
  </si>
  <si>
    <t>2024г.</t>
  </si>
  <si>
    <t>2025г.</t>
  </si>
  <si>
    <t>1.4. Отсутствие задолженности  бюджетных организаций по налоговым платежам и страховым взносам, пени, штрафам</t>
  </si>
  <si>
    <t>3.1. Ежегодный прирост поступлений налога, взимаемого в связи с применением упрощенной системы налогообложения в результате выявление резервов роста поступлений  путем определения причин убыточности организаций и легализации их доходов</t>
  </si>
  <si>
    <t>4.2.1. информационный обмен между налоговыми органами и органами муниципального земельного контроля (с 2024г.)</t>
  </si>
  <si>
    <t>План мероприятий по росту доходного потенциала на 2023-2025гг.</t>
  </si>
  <si>
    <t xml:space="preserve">4.2.3. дополнительные поступления в местные бюджеты </t>
  </si>
  <si>
    <t>2.1.4. сумма дополнительного поступления налога на доходы физических лиц в результате проведения мероприятий с работодателями по легализации "теневой" заработной платы</t>
  </si>
  <si>
    <t>3.2.2. количество выданных новых патентов</t>
  </si>
  <si>
    <t>3.2.3. сумма поступления налога, взимаемого в связи с применением патентной системы налогообложения от вновь зарегистрированных предпринимателей</t>
  </si>
  <si>
    <t xml:space="preserve">2.1.1.организация сбора информации, поступающей от населения по "телефону доверия" о фактах невыплаты заработной платы, выплаты заработной платы "в конвертах", иных нарушениях трудового законодательства. </t>
  </si>
  <si>
    <t>количество публикаций</t>
  </si>
  <si>
    <t>3.2.1. проведение разъяснительной работы  о преимуществах по применению патентной системы налогообложения</t>
  </si>
  <si>
    <t>5.2. Принятие мер, направленных на повышение эффективности работы по продаже муниципального имущества:</t>
  </si>
  <si>
    <t>5.2.1. разработка стратегии продажи муниципальный недвижимости</t>
  </si>
  <si>
    <t>5.2.2. поступление доходов от продажи муниципального имущества</t>
  </si>
  <si>
    <t>5.3.1. проведение мероприятий по установлению эффективных ставок арендной платы за сдаваемое в аренду  имущество и земельные участки</t>
  </si>
  <si>
    <t>5.3.2. проведение инвентаризации имущества, находящегося в муниципальной собственности, а также имущества казны округа (района)</t>
  </si>
  <si>
    <t>5.3.3. проведение проверок эффективности использования муниципальными учреждениями закрепленного за ними имущества, принятие соотвествующих мер по повышению эффективности использования имущества, в том числе продажи или сдача в аренду</t>
  </si>
  <si>
    <t>5.3. Повышение эффективности использования недвижимого имущества</t>
  </si>
  <si>
    <t>6.1. Проведение мер по привлечению инвестиций в муниципальные образования</t>
  </si>
  <si>
    <t>4.2.2. использование сведений органов муниципального земельного контроля о выявленных нарушениях обязательных требований к использованию и охране  объектов земельных отношений  при исчислении земельного налога</t>
  </si>
  <si>
    <t xml:space="preserve">2.1.3. поступление средств от постановки в налоговый учет организаций, зарегистрированных за пределами Вологодской области, при наличии стационарного рабочего места  </t>
  </si>
  <si>
    <t>2.4. Сумма дополнительного поступления налога в результате  проведения  мероприятий по легализации деятельности  граждан, получивших статус «безработного» и имеющих в собственности недвижимое имущество и транспортные средства, которые могут быть использованы в предпринимательской деятельности:</t>
  </si>
  <si>
    <t>2.6. Сумма дополнительного поступления налов в результате  проведения  мероприятий по постановке на налоговый учет физических лиц, имевших статус индивидуальных предпринимателей до 2023 года, снявшихся с налогового учета и незарегистрированных в качестве налогоплательщиков налога на профессиональный доход</t>
  </si>
  <si>
    <t>2.5. Сумма дополнительного поступления налов в результате  проведения  мероприятий по постановке  в налоговый учет в качестве плательщиков налога на профессиональный доход граждан,ранее не зарегистрированных в качестве индивидуальных предпринимателей или не осуществлявших деятельность в соответствии с трудовым или гражданско-правовым договором</t>
  </si>
  <si>
    <t>1.1. Поступление средств в результате принятия мер по урегулированию и взысканию задолженности по налогу на доходы физических лиц, налогам на совокупный доход</t>
  </si>
  <si>
    <t>1.2.  Поступление средств в результате проведения мероприятий по урегулированию и взысканию задолженности по имущественным налогам (налог на имущество физических лиц, земельный налог с физических лиц):</t>
  </si>
  <si>
    <t>1.2.1. обеспечение взаимодействия с работодателями, по взысканию с работников-должников задолженности по имущественным налогам</t>
  </si>
  <si>
    <t>1.3. Поступление средств в результате принятых мер по урегулированию и взысканию задолженности по  налоговым платежам по субъектам предпринимательской деятельности,  являющихся получателями бюджетных средств, в рамках муниципальных контрактов, в том числе выделенных на реализацию национальных проектов за счет межбюджетных трансфертов из областного бюджета</t>
  </si>
  <si>
    <t>2.2. Сумма  поступления налога на доходы физических лиц в результате  проведения  мероприятий по привлечению к декларированию и уплате налога на доходы физических лиц индивидуальных предпринимателей и граждан, скрывающих доходы от налогообложения</t>
  </si>
  <si>
    <t>2.3. Сумма  поступления налога на доходы физических лиц в результате выявления собственников недвижимости, сдающих в наем жилые помещения</t>
  </si>
  <si>
    <t>2.1.4. сумма  поступления налога на доходы физических лиц в результате проведения мероприятий с работодателями по легализации "теневой" заработной платы, неформальной занятости</t>
  </si>
  <si>
    <t>2.6. Сумма  поступления налогов в результате  проведения  мероприятий по постановке на налоговый учет физических лиц, имевших статус индивидуальных предпринимателей до 2023 года, снявшихся с налогового учета и незарегистрированных в качестве налогоплательщиков налога на профессиональный доход</t>
  </si>
  <si>
    <t>2.4. Сумма  поступления налогов в результате  проведения  мероприятий по легализации деятельности  граждан, получивших статус «безработного» и имеющих в собственности недвижимое имущество и транспортные средства, которые могут быть использованы в предпринимательской деятельности</t>
  </si>
  <si>
    <t>х</t>
  </si>
  <si>
    <t>5.2.2. сумма поступления от продажи муниципальный недвижимости</t>
  </si>
  <si>
    <t>5.3.2. сумма поступлений в результате проведения инвентаризации имущества, находящегося в муниципальной собственности, а также имущества казны округа (района)</t>
  </si>
  <si>
    <t>1.2. Сумма поступления в результате проведения мероприятий по урегулированию и взысканию задолженности по имущественным налогам (налог на имущество физических лиц, земельный налог с физических лиц):</t>
  </si>
  <si>
    <t xml:space="preserve">2.1.3. сумма  поступления налогов от постановки в налоговый учет организаций, зарегистрированных за пределами Вологодской области, при наличии стационарного рабочего места  </t>
  </si>
  <si>
    <t>1.3.  Сумма поступления в результате принятия мер по урегулированию и взысканию задолженности по  налоговым платежам от субъектов предпринимательской деятельности,  являющихся получателями бюджетных средств, в рамках муниципальных контрактов, в том числе выделенных на реализацию национальных проектов за счет межбюджетных трансфертов из областного бюджета</t>
  </si>
  <si>
    <t>1.4. Отсутствие задолженности по налоговым платежам и страховым взносам, пени, штрафам бюджетных учреждений, финансируемых за счет средств местных бюджетов</t>
  </si>
  <si>
    <t>3.2. Развитие патентной системы налогообложения:</t>
  </si>
  <si>
    <t>3.2.3. сумма поступления налогов от вновь зарегистрированных индивидуальных предпринимателей</t>
  </si>
  <si>
    <t>4.2.Сумма начисления налогов в результате проведения мероприятий по обеспечению государственной регистрации прав собственности граждан на недвижимое имущество</t>
  </si>
  <si>
    <t>3.1.  Сумма  поступления налога, взимаемого в связи с применением упрощенной системы налогообложения в результате выявления резервов роста поступлений  путем определения причин убыточности организаций и легализации их доходов</t>
  </si>
  <si>
    <t>4.3. Проведение муниципального земельного контроля:</t>
  </si>
  <si>
    <t>4.3.1. информационный обмен между налоговыми органами и органами муниципального земельного контроля</t>
  </si>
  <si>
    <t>2. Принятие мер по дополнительным поступлениям от "обеления" доходов:</t>
  </si>
  <si>
    <t>5.1. Принятие мер по взысканию просроченной дебиторской задолженности по неналоговым доходам, главным администратором которых является орган местного самоуправления:</t>
  </si>
  <si>
    <t>5.2.1. наличие плана продажи муниципальный недвижимости</t>
  </si>
  <si>
    <t>6.1.3. дополнительное поступление налогов на совокупный доход</t>
  </si>
  <si>
    <t>5.2. Принятие мер, направленных на повышение эффективности работы по продаже муниципальной недвижимости:</t>
  </si>
  <si>
    <t>5.3. Повышение эффективности использования недвижимого имущества:</t>
  </si>
  <si>
    <t xml:space="preserve">6.1. Реализация мероприятий по привлечению инвестиций: </t>
  </si>
  <si>
    <t>2.5. Сумма  поступления налогов в результате  проведения  мероприятий по постановке  в налоговый учет в качестве плательщиков налога на профессиональный доход граждан, ранее не зарегистрированных в качестве индивидуальных предпринимателей или не осуществлявших деятельность в соответствии с трудовыми или гражданско-правовыми договорами</t>
  </si>
  <si>
    <t>5.1.5. сумма поступлений просроченной дебиторской задолженности по неналоговым доходам, главным администратором которых является орган местного самоуправления</t>
  </si>
  <si>
    <t>4.3.2. сумма поступления земельного налога, исчисленного по повышенной ставке  в результате использования налоговыми органами сведений органов муниципального земельного контроля о выявленных нарушениях обязательных требований к использованию и охране  объектов земельных отношений</t>
  </si>
  <si>
    <t xml:space="preserve">5.3.3. сумма поступлений от продажи или сдача в аренду имущества, ранее находившегося в оперативном управлении бюджетных учреждений, неэффективность использования которого выявлено в ходе проведения соответствующих проверок </t>
  </si>
  <si>
    <t>5.3.1.  сумма поступлений в результате проведения мероприятий по установлению эффективных ставок арендной платы за сдаваемое в аренду  имущество и земельные участки, путем определения ее размера независимым оценщиком, а при проведении торгов - по их результатам</t>
  </si>
  <si>
    <t>План мероприятий по росту доходного потенциала муниципального района (округа), городского округа  на 2023-2025гг.</t>
  </si>
  <si>
    <t>Бюджетный эффект в консолидированный бюджет района (округа), городского округа</t>
  </si>
  <si>
    <t>1.1. Сумма поступления в результате принятия мер по урегулированию и взысканию задолженности по налогу на доходы физических лиц, налогам на совокупный доход (НДФЛ, УСН)</t>
  </si>
  <si>
    <t>да</t>
  </si>
  <si>
    <t>Приложение</t>
  </si>
  <si>
    <t xml:space="preserve"> к постановлению Администрации округа</t>
  </si>
  <si>
    <t xml:space="preserve">от 22.08.2023 №  1110 </t>
  </si>
  <si>
    <t>"УТВЕРЖДЕН</t>
  </si>
  <si>
    <t>постановлением Администрации округа</t>
  </si>
  <si>
    <t xml:space="preserve"> от  20.04.2023 № 543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</si>
</sst>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#,##0.0\ _₽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i/>
      <sz val="16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97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164" fontId="4" fillId="2" borderId="2" xfId="1" applyNumberFormat="1" applyFont="1" applyFill="1" applyBorder="1" applyAlignment="1">
      <alignment vertical="center" wrapText="1"/>
    </xf>
    <xf numFmtId="164" fontId="4" fillId="2" borderId="3" xfId="1" applyNumberFormat="1" applyFont="1" applyFill="1" applyBorder="1" applyAlignment="1">
      <alignment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64" fontId="4" fillId="2" borderId="3" xfId="1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5" xfId="1" applyNumberFormat="1" applyFont="1" applyFill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5" xfId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left" vertical="center" wrapText="1"/>
    </xf>
    <xf numFmtId="164" fontId="6" fillId="0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left" vertical="center" wrapText="1"/>
    </xf>
    <xf numFmtId="164" fontId="10" fillId="0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10" fillId="0" borderId="1" xfId="1" applyNumberFormat="1" applyFont="1" applyFill="1" applyBorder="1" applyAlignment="1">
      <alignment vertical="center" wrapText="1"/>
    </xf>
    <xf numFmtId="164" fontId="9" fillId="0" borderId="1" xfId="0" applyNumberFormat="1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164" fontId="12" fillId="0" borderId="1" xfId="1" applyNumberFormat="1" applyFont="1" applyFill="1" applyBorder="1" applyAlignment="1">
      <alignment vertical="center" wrapText="1"/>
    </xf>
    <xf numFmtId="164" fontId="5" fillId="2" borderId="1" xfId="1" applyNumberFormat="1" applyFont="1" applyFill="1" applyBorder="1" applyAlignment="1">
      <alignment vertical="center" wrapText="1"/>
    </xf>
    <xf numFmtId="0" fontId="12" fillId="0" borderId="1" xfId="0" applyFont="1" applyBorder="1" applyAlignment="1">
      <alignment horizontal="left" vertical="center" wrapText="1"/>
    </xf>
    <xf numFmtId="164" fontId="12" fillId="0" borderId="1" xfId="1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left" vertical="center" wrapText="1"/>
    </xf>
    <xf numFmtId="166" fontId="2" fillId="0" borderId="1" xfId="1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6" fontId="2" fillId="0" borderId="1" xfId="1" applyNumberFormat="1" applyFont="1" applyFill="1" applyBorder="1" applyAlignment="1">
      <alignment horizontal="left" vertical="center" wrapText="1"/>
    </xf>
    <xf numFmtId="166" fontId="6" fillId="0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4" fontId="2" fillId="0" borderId="5" xfId="1" applyNumberFormat="1" applyFont="1" applyFill="1" applyBorder="1" applyAlignment="1">
      <alignment horizontal="center" vertical="center" wrapText="1"/>
    </xf>
    <xf numFmtId="164" fontId="2" fillId="0" borderId="7" xfId="1" applyNumberFormat="1" applyFont="1" applyFill="1" applyBorder="1" applyAlignment="1">
      <alignment horizontal="center" vertical="center" wrapText="1"/>
    </xf>
    <xf numFmtId="164" fontId="2" fillId="0" borderId="8" xfId="1" applyNumberFormat="1" applyFont="1" applyFill="1" applyBorder="1" applyAlignment="1">
      <alignment horizontal="center" vertical="center" wrapText="1"/>
    </xf>
    <xf numFmtId="164" fontId="6" fillId="0" borderId="9" xfId="1" applyNumberFormat="1" applyFont="1" applyFill="1" applyBorder="1" applyAlignment="1">
      <alignment horizontal="center" vertical="center" wrapText="1"/>
    </xf>
    <xf numFmtId="164" fontId="6" fillId="0" borderId="10" xfId="1" applyNumberFormat="1" applyFont="1" applyFill="1" applyBorder="1" applyAlignment="1">
      <alignment horizontal="center" vertical="center" wrapText="1"/>
    </xf>
    <xf numFmtId="164" fontId="2" fillId="4" borderId="5" xfId="1" applyNumberFormat="1" applyFont="1" applyFill="1" applyBorder="1" applyAlignment="1">
      <alignment horizontal="center" vertical="center" wrapText="1"/>
    </xf>
    <xf numFmtId="164" fontId="2" fillId="4" borderId="7" xfId="1" applyNumberFormat="1" applyFont="1" applyFill="1" applyBorder="1" applyAlignment="1">
      <alignment horizontal="center" vertical="center" wrapText="1"/>
    </xf>
    <xf numFmtId="164" fontId="2" fillId="4" borderId="8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center" vertical="center" wrapText="1"/>
    </xf>
    <xf numFmtId="164" fontId="2" fillId="0" borderId="11" xfId="0" applyNumberFormat="1" applyFont="1" applyFill="1" applyBorder="1" applyAlignment="1">
      <alignment horizontal="center" vertical="center" wrapText="1"/>
    </xf>
    <xf numFmtId="164" fontId="2" fillId="0" borderId="10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Обычный 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view="pageBreakPreview" topLeftCell="A49" zoomScale="60" zoomScaleNormal="70" workbookViewId="0">
      <selection activeCell="A53" sqref="A53:C53"/>
    </sheetView>
  </sheetViews>
  <sheetFormatPr defaultColWidth="8.85546875" defaultRowHeight="18.75" x14ac:dyDescent="0.3"/>
  <cols>
    <col min="1" max="1" width="6.7109375" style="3" customWidth="1"/>
    <col min="2" max="2" width="77.140625" style="1" customWidth="1"/>
    <col min="3" max="3" width="96.28515625" style="2" customWidth="1"/>
    <col min="4" max="4" width="17.7109375" style="3" customWidth="1"/>
    <col min="5" max="5" width="31" style="1" customWidth="1"/>
    <col min="6" max="6" width="8.85546875" style="1"/>
    <col min="7" max="7" width="26.7109375" style="1" customWidth="1"/>
    <col min="8" max="16384" width="8.85546875" style="1"/>
  </cols>
  <sheetData>
    <row r="1" spans="1:5" ht="36.6" customHeight="1" x14ac:dyDescent="0.3"/>
    <row r="2" spans="1:5" ht="42" customHeight="1" x14ac:dyDescent="0.3">
      <c r="A2" s="73" t="s">
        <v>42</v>
      </c>
      <c r="B2" s="73"/>
      <c r="C2" s="73"/>
      <c r="D2" s="73"/>
      <c r="E2" s="73"/>
    </row>
    <row r="3" spans="1:5" x14ac:dyDescent="0.3">
      <c r="A3" s="71"/>
      <c r="B3" s="71" t="s">
        <v>4</v>
      </c>
      <c r="C3" s="71" t="s">
        <v>5</v>
      </c>
      <c r="D3" s="71" t="s">
        <v>3</v>
      </c>
      <c r="E3" s="19" t="s">
        <v>43</v>
      </c>
    </row>
    <row r="4" spans="1:5" x14ac:dyDescent="0.3">
      <c r="A4" s="71"/>
      <c r="B4" s="71"/>
      <c r="C4" s="71"/>
      <c r="D4" s="71"/>
      <c r="E4" s="20" t="s">
        <v>6</v>
      </c>
    </row>
    <row r="5" spans="1:5" ht="75" x14ac:dyDescent="0.3">
      <c r="A5" s="71"/>
      <c r="B5" s="71"/>
      <c r="C5" s="71"/>
      <c r="D5" s="71"/>
      <c r="E5" s="27" t="s">
        <v>41</v>
      </c>
    </row>
    <row r="6" spans="1:5" ht="44.45" customHeight="1" x14ac:dyDescent="0.3">
      <c r="A6" s="27" t="s">
        <v>8</v>
      </c>
      <c r="B6" s="8" t="s">
        <v>7</v>
      </c>
      <c r="C6" s="9"/>
      <c r="D6" s="9"/>
      <c r="E6" s="14">
        <f t="shared" ref="E6" si="0">E7+E10+E11</f>
        <v>0</v>
      </c>
    </row>
    <row r="7" spans="1:5" ht="97.15" customHeight="1" x14ac:dyDescent="0.3">
      <c r="A7" s="27" t="s">
        <v>9</v>
      </c>
      <c r="B7" s="26" t="s">
        <v>97</v>
      </c>
      <c r="C7" s="4" t="s">
        <v>59</v>
      </c>
      <c r="D7" s="27" t="s">
        <v>26</v>
      </c>
      <c r="E7" s="27"/>
    </row>
    <row r="8" spans="1:5" ht="58.9" customHeight="1" x14ac:dyDescent="0.3">
      <c r="A8" s="71" t="s">
        <v>10</v>
      </c>
      <c r="B8" s="72" t="s">
        <v>60</v>
      </c>
      <c r="C8" s="4" t="s">
        <v>61</v>
      </c>
      <c r="D8" s="27" t="s">
        <v>45</v>
      </c>
      <c r="E8" s="27"/>
    </row>
    <row r="9" spans="1:5" ht="76.150000000000006" customHeight="1" x14ac:dyDescent="0.3">
      <c r="A9" s="71"/>
      <c r="B9" s="72"/>
      <c r="C9" s="4" t="s">
        <v>62</v>
      </c>
      <c r="D9" s="27" t="s">
        <v>45</v>
      </c>
      <c r="E9" s="27"/>
    </row>
    <row r="10" spans="1:5" ht="62.45" customHeight="1" x14ac:dyDescent="0.3">
      <c r="A10" s="71"/>
      <c r="B10" s="72"/>
      <c r="C10" s="4" t="s">
        <v>29</v>
      </c>
      <c r="D10" s="27" t="s">
        <v>26</v>
      </c>
      <c r="E10" s="27"/>
    </row>
    <row r="11" spans="1:5" ht="97.15" customHeight="1" x14ac:dyDescent="0.3">
      <c r="A11" s="28" t="s">
        <v>44</v>
      </c>
      <c r="B11" s="26" t="s">
        <v>63</v>
      </c>
      <c r="C11" s="5" t="s">
        <v>46</v>
      </c>
      <c r="D11" s="27" t="s">
        <v>26</v>
      </c>
      <c r="E11" s="27"/>
    </row>
    <row r="12" spans="1:5" ht="97.15" customHeight="1" x14ac:dyDescent="0.3">
      <c r="A12" s="27" t="s">
        <v>47</v>
      </c>
      <c r="B12" s="26" t="s">
        <v>48</v>
      </c>
      <c r="C12" s="4" t="s">
        <v>49</v>
      </c>
      <c r="D12" s="27" t="s">
        <v>45</v>
      </c>
      <c r="E12" s="27"/>
    </row>
    <row r="13" spans="1:5" ht="40.9" customHeight="1" x14ac:dyDescent="0.3">
      <c r="A13" s="27" t="s">
        <v>11</v>
      </c>
      <c r="B13" s="10" t="s">
        <v>38</v>
      </c>
      <c r="C13" s="11"/>
      <c r="D13" s="11"/>
      <c r="E13" s="13">
        <f>E14+E18+E19</f>
        <v>0</v>
      </c>
    </row>
    <row r="14" spans="1:5" ht="72" customHeight="1" x14ac:dyDescent="0.3">
      <c r="A14" s="74" t="s">
        <v>12</v>
      </c>
      <c r="B14" s="77" t="s">
        <v>52</v>
      </c>
      <c r="C14" s="4" t="s">
        <v>65</v>
      </c>
      <c r="D14" s="27" t="s">
        <v>45</v>
      </c>
      <c r="E14" s="15"/>
    </row>
    <row r="15" spans="1:5" ht="72" customHeight="1" x14ac:dyDescent="0.3">
      <c r="A15" s="75"/>
      <c r="B15" s="78"/>
      <c r="C15" s="4" t="s">
        <v>64</v>
      </c>
      <c r="D15" s="27" t="s">
        <v>45</v>
      </c>
      <c r="E15" s="15"/>
    </row>
    <row r="16" spans="1:5" ht="96" customHeight="1" x14ac:dyDescent="0.3">
      <c r="A16" s="75"/>
      <c r="B16" s="78"/>
      <c r="C16" s="4" t="s">
        <v>66</v>
      </c>
      <c r="D16" s="27" t="s">
        <v>45</v>
      </c>
      <c r="E16" s="15"/>
    </row>
    <row r="17" spans="1:5" ht="72" customHeight="1" x14ac:dyDescent="0.3">
      <c r="A17" s="76"/>
      <c r="B17" s="79"/>
      <c r="C17" s="4" t="s">
        <v>31</v>
      </c>
      <c r="D17" s="27" t="s">
        <v>26</v>
      </c>
      <c r="E17" s="15"/>
    </row>
    <row r="18" spans="1:5" ht="75" x14ac:dyDescent="0.3">
      <c r="A18" s="22" t="s">
        <v>13</v>
      </c>
      <c r="B18" s="29" t="s">
        <v>53</v>
      </c>
      <c r="C18" s="4" t="s">
        <v>54</v>
      </c>
      <c r="D18" s="27" t="s">
        <v>26</v>
      </c>
      <c r="E18" s="27"/>
    </row>
    <row r="19" spans="1:5" ht="89.45" customHeight="1" x14ac:dyDescent="0.3">
      <c r="A19" s="22" t="s">
        <v>14</v>
      </c>
      <c r="B19" s="21" t="s">
        <v>0</v>
      </c>
      <c r="C19" s="4" t="s">
        <v>32</v>
      </c>
      <c r="D19" s="27" t="s">
        <v>26</v>
      </c>
      <c r="E19" s="27"/>
    </row>
    <row r="20" spans="1:5" ht="63" customHeight="1" x14ac:dyDescent="0.3">
      <c r="A20" s="74" t="s">
        <v>67</v>
      </c>
      <c r="B20" s="72" t="s">
        <v>69</v>
      </c>
      <c r="C20" s="4" t="s">
        <v>56</v>
      </c>
      <c r="D20" s="27" t="s">
        <v>28</v>
      </c>
      <c r="E20" s="27"/>
    </row>
    <row r="21" spans="1:5" ht="49.9" customHeight="1" x14ac:dyDescent="0.3">
      <c r="A21" s="76"/>
      <c r="B21" s="72"/>
      <c r="C21" s="18" t="s">
        <v>57</v>
      </c>
      <c r="D21" s="27" t="s">
        <v>26</v>
      </c>
      <c r="E21" s="27"/>
    </row>
    <row r="22" spans="1:5" ht="49.9" customHeight="1" x14ac:dyDescent="0.3">
      <c r="A22" s="74" t="s">
        <v>68</v>
      </c>
      <c r="B22" s="72" t="s">
        <v>70</v>
      </c>
      <c r="C22" s="4" t="s">
        <v>56</v>
      </c>
      <c r="D22" s="27" t="s">
        <v>28</v>
      </c>
      <c r="E22" s="27"/>
    </row>
    <row r="23" spans="1:5" ht="49.9" customHeight="1" x14ac:dyDescent="0.3">
      <c r="A23" s="76"/>
      <c r="B23" s="72"/>
      <c r="C23" s="18" t="s">
        <v>57</v>
      </c>
      <c r="D23" s="27" t="s">
        <v>26</v>
      </c>
      <c r="E23" s="27"/>
    </row>
    <row r="24" spans="1:5" ht="49.9" customHeight="1" x14ac:dyDescent="0.3">
      <c r="A24" s="74" t="s">
        <v>71</v>
      </c>
      <c r="B24" s="80" t="s">
        <v>72</v>
      </c>
      <c r="C24" s="4" t="s">
        <v>58</v>
      </c>
      <c r="D24" s="27" t="s">
        <v>28</v>
      </c>
      <c r="E24" s="27"/>
    </row>
    <row r="25" spans="1:5" ht="49.9" customHeight="1" x14ac:dyDescent="0.3">
      <c r="A25" s="76"/>
      <c r="B25" s="81"/>
      <c r="C25" s="4" t="s">
        <v>57</v>
      </c>
      <c r="D25" s="27" t="s">
        <v>26</v>
      </c>
      <c r="E25" s="27"/>
    </row>
    <row r="26" spans="1:5" ht="52.15" customHeight="1" x14ac:dyDescent="0.3">
      <c r="A26" s="27" t="s">
        <v>16</v>
      </c>
      <c r="B26" s="10" t="s">
        <v>15</v>
      </c>
      <c r="C26" s="11"/>
      <c r="D26" s="11"/>
      <c r="E26" s="13">
        <f>E27+E30</f>
        <v>0</v>
      </c>
    </row>
    <row r="27" spans="1:5" ht="99" customHeight="1" x14ac:dyDescent="0.3">
      <c r="A27" s="27" t="s">
        <v>17</v>
      </c>
      <c r="B27" s="26" t="s">
        <v>1</v>
      </c>
      <c r="C27" s="4" t="s">
        <v>30</v>
      </c>
      <c r="D27" s="27" t="s">
        <v>26</v>
      </c>
      <c r="E27" s="27"/>
    </row>
    <row r="28" spans="1:5" x14ac:dyDescent="0.3">
      <c r="A28" s="71" t="s">
        <v>18</v>
      </c>
      <c r="B28" s="72" t="s">
        <v>37</v>
      </c>
      <c r="C28" s="4" t="s">
        <v>73</v>
      </c>
      <c r="D28" s="27" t="s">
        <v>27</v>
      </c>
      <c r="E28" s="27"/>
    </row>
    <row r="29" spans="1:5" ht="37.5" x14ac:dyDescent="0.3">
      <c r="A29" s="71"/>
      <c r="B29" s="72"/>
      <c r="C29" s="4" t="s">
        <v>74</v>
      </c>
      <c r="D29" s="27" t="s">
        <v>45</v>
      </c>
      <c r="E29" s="27"/>
    </row>
    <row r="30" spans="1:5" ht="37.5" x14ac:dyDescent="0.3">
      <c r="A30" s="71"/>
      <c r="B30" s="72"/>
      <c r="C30" s="4" t="s">
        <v>33</v>
      </c>
      <c r="D30" s="27" t="s">
        <v>26</v>
      </c>
      <c r="E30" s="27"/>
    </row>
    <row r="31" spans="1:5" ht="43.5" customHeight="1" x14ac:dyDescent="0.3">
      <c r="A31" s="27" t="s">
        <v>20</v>
      </c>
      <c r="B31" s="10" t="s">
        <v>19</v>
      </c>
      <c r="C31" s="11"/>
      <c r="D31" s="11"/>
      <c r="E31" s="13">
        <f>E34+E35</f>
        <v>0</v>
      </c>
    </row>
    <row r="32" spans="1:5" ht="55.15" customHeight="1" x14ac:dyDescent="0.3">
      <c r="A32" s="27" t="s">
        <v>21</v>
      </c>
      <c r="B32" s="16" t="s">
        <v>91</v>
      </c>
      <c r="C32" s="5" t="s">
        <v>75</v>
      </c>
      <c r="D32" s="27" t="s">
        <v>45</v>
      </c>
      <c r="E32" s="27"/>
    </row>
    <row r="33" spans="1:5" ht="70.150000000000006" customHeight="1" x14ac:dyDescent="0.3">
      <c r="A33" s="71" t="s">
        <v>50</v>
      </c>
      <c r="B33" s="82" t="s">
        <v>2</v>
      </c>
      <c r="C33" s="24" t="s">
        <v>96</v>
      </c>
      <c r="D33" s="27" t="s">
        <v>45</v>
      </c>
      <c r="E33" s="27"/>
    </row>
    <row r="34" spans="1:5" ht="56.25" x14ac:dyDescent="0.3">
      <c r="A34" s="71"/>
      <c r="B34" s="83"/>
      <c r="C34" s="24" t="s">
        <v>92</v>
      </c>
      <c r="D34" s="27" t="s">
        <v>45</v>
      </c>
      <c r="E34" s="27"/>
    </row>
    <row r="35" spans="1:5" ht="42" customHeight="1" x14ac:dyDescent="0.3">
      <c r="A35" s="71"/>
      <c r="B35" s="84"/>
      <c r="C35" s="24" t="s">
        <v>76</v>
      </c>
      <c r="D35" s="27" t="s">
        <v>26</v>
      </c>
      <c r="E35" s="27"/>
    </row>
    <row r="36" spans="1:5" ht="36" customHeight="1" x14ac:dyDescent="0.3">
      <c r="A36" s="27" t="s">
        <v>22</v>
      </c>
      <c r="B36" s="10" t="s">
        <v>23</v>
      </c>
      <c r="C36" s="11"/>
      <c r="D36" s="11"/>
      <c r="E36" s="13">
        <f>E41+E43</f>
        <v>0</v>
      </c>
    </row>
    <row r="37" spans="1:5" ht="55.9" customHeight="1" x14ac:dyDescent="0.3">
      <c r="A37" s="71" t="s">
        <v>24</v>
      </c>
      <c r="B37" s="89" t="s">
        <v>55</v>
      </c>
      <c r="C37" s="4" t="s">
        <v>80</v>
      </c>
      <c r="D37" s="27" t="s">
        <v>45</v>
      </c>
      <c r="E37" s="27"/>
    </row>
    <row r="38" spans="1:5" ht="55.9" customHeight="1" x14ac:dyDescent="0.3">
      <c r="A38" s="71"/>
      <c r="B38" s="89"/>
      <c r="C38" s="4" t="s">
        <v>82</v>
      </c>
      <c r="D38" s="27" t="s">
        <v>45</v>
      </c>
      <c r="E38" s="27"/>
    </row>
    <row r="39" spans="1:5" ht="55.9" customHeight="1" x14ac:dyDescent="0.3">
      <c r="A39" s="71"/>
      <c r="B39" s="89"/>
      <c r="C39" s="4" t="s">
        <v>83</v>
      </c>
      <c r="D39" s="27" t="s">
        <v>45</v>
      </c>
      <c r="E39" s="27"/>
    </row>
    <row r="40" spans="1:5" ht="55.9" customHeight="1" x14ac:dyDescent="0.3">
      <c r="A40" s="71"/>
      <c r="B40" s="89"/>
      <c r="C40" s="4" t="s">
        <v>84</v>
      </c>
      <c r="D40" s="27" t="s">
        <v>45</v>
      </c>
      <c r="E40" s="27"/>
    </row>
    <row r="41" spans="1:5" ht="42" customHeight="1" x14ac:dyDescent="0.3">
      <c r="A41" s="71"/>
      <c r="B41" s="89"/>
      <c r="C41" s="4" t="s">
        <v>81</v>
      </c>
      <c r="D41" s="27" t="s">
        <v>26</v>
      </c>
      <c r="E41" s="27"/>
    </row>
    <row r="42" spans="1:5" ht="37.5" x14ac:dyDescent="0.3">
      <c r="A42" s="71" t="s">
        <v>25</v>
      </c>
      <c r="B42" s="89" t="s">
        <v>35</v>
      </c>
      <c r="C42" s="24" t="s">
        <v>79</v>
      </c>
      <c r="D42" s="27" t="s">
        <v>45</v>
      </c>
      <c r="E42" s="27"/>
    </row>
    <row r="43" spans="1:5" ht="59.45" customHeight="1" x14ac:dyDescent="0.3">
      <c r="A43" s="71"/>
      <c r="B43" s="89"/>
      <c r="C43" s="17" t="s">
        <v>87</v>
      </c>
      <c r="D43" s="27" t="s">
        <v>26</v>
      </c>
      <c r="E43" s="27"/>
    </row>
    <row r="44" spans="1:5" ht="59.45" customHeight="1" x14ac:dyDescent="0.3">
      <c r="A44" s="74" t="s">
        <v>51</v>
      </c>
      <c r="B44" s="90" t="s">
        <v>93</v>
      </c>
      <c r="C44" s="25" t="s">
        <v>95</v>
      </c>
      <c r="D44" s="27" t="s">
        <v>45</v>
      </c>
      <c r="E44" s="23"/>
    </row>
    <row r="45" spans="1:5" ht="59.45" customHeight="1" x14ac:dyDescent="0.3">
      <c r="A45" s="75"/>
      <c r="B45" s="91"/>
      <c r="C45" s="25" t="s">
        <v>94</v>
      </c>
      <c r="D45" s="27" t="s">
        <v>45</v>
      </c>
      <c r="E45" s="27"/>
    </row>
    <row r="46" spans="1:5" ht="59.45" customHeight="1" x14ac:dyDescent="0.3">
      <c r="A46" s="75"/>
      <c r="B46" s="91"/>
      <c r="C46" s="25" t="s">
        <v>77</v>
      </c>
      <c r="D46" s="27" t="s">
        <v>45</v>
      </c>
      <c r="E46" s="27"/>
    </row>
    <row r="47" spans="1:5" ht="59.45" customHeight="1" x14ac:dyDescent="0.3">
      <c r="A47" s="75"/>
      <c r="B47" s="91"/>
      <c r="C47" s="25" t="s">
        <v>78</v>
      </c>
      <c r="D47" s="27" t="s">
        <v>45</v>
      </c>
      <c r="E47" s="23"/>
    </row>
    <row r="48" spans="1:5" ht="59.45" customHeight="1" x14ac:dyDescent="0.3">
      <c r="A48" s="76"/>
      <c r="B48" s="92"/>
      <c r="C48" s="25" t="s">
        <v>86</v>
      </c>
      <c r="D48" s="27" t="s">
        <v>26</v>
      </c>
      <c r="E48" s="23"/>
    </row>
    <row r="49" spans="1:5" ht="26.45" customHeight="1" x14ac:dyDescent="0.3">
      <c r="A49" s="27" t="s">
        <v>34</v>
      </c>
      <c r="B49" s="10" t="s">
        <v>89</v>
      </c>
      <c r="C49" s="11"/>
      <c r="D49" s="11"/>
      <c r="E49" s="13">
        <f>E51+E52</f>
        <v>0</v>
      </c>
    </row>
    <row r="50" spans="1:5" x14ac:dyDescent="0.3">
      <c r="A50" s="85" t="s">
        <v>88</v>
      </c>
      <c r="B50" s="72" t="s">
        <v>39</v>
      </c>
      <c r="C50" s="5" t="s">
        <v>36</v>
      </c>
      <c r="D50" s="27" t="s">
        <v>27</v>
      </c>
      <c r="E50" s="27"/>
    </row>
    <row r="51" spans="1:5" x14ac:dyDescent="0.3">
      <c r="A51" s="85"/>
      <c r="B51" s="72"/>
      <c r="C51" s="4" t="s">
        <v>85</v>
      </c>
      <c r="D51" s="27" t="s">
        <v>26</v>
      </c>
      <c r="E51" s="27"/>
    </row>
    <row r="52" spans="1:5" x14ac:dyDescent="0.3">
      <c r="A52" s="85"/>
      <c r="B52" s="72"/>
      <c r="C52" s="4" t="s">
        <v>90</v>
      </c>
      <c r="D52" s="27" t="s">
        <v>26</v>
      </c>
      <c r="E52" s="27"/>
    </row>
    <row r="53" spans="1:5" s="7" customFormat="1" ht="20.25" x14ac:dyDescent="0.3">
      <c r="A53" s="86" t="s">
        <v>40</v>
      </c>
      <c r="B53" s="87"/>
      <c r="C53" s="88"/>
      <c r="D53" s="6" t="s">
        <v>26</v>
      </c>
      <c r="E53" s="12">
        <f>E36+E31+E26+E13+E6+E49</f>
        <v>0</v>
      </c>
    </row>
  </sheetData>
  <protectedRanges>
    <protectedRange sqref="B37:C44 B45:B52 C49:C52" name="Диапазон6"/>
    <protectedRange sqref="C46:C47 B35 B32:C34" name="Диапазон5"/>
    <protectedRange sqref="B27:C30" name="Диапазон4"/>
    <protectedRange sqref="A18:C25 C35 C48" name="Диапазон3"/>
    <protectedRange sqref="B14:C17" name="Диапазон2"/>
    <protectedRange sqref="B7:B11 C7:C12" name="Диапазон1"/>
  </protectedRanges>
  <mergeCells count="28">
    <mergeCell ref="A50:A52"/>
    <mergeCell ref="B50:B52"/>
    <mergeCell ref="A53:C53"/>
    <mergeCell ref="A37:A41"/>
    <mergeCell ref="B37:B41"/>
    <mergeCell ref="A42:A43"/>
    <mergeCell ref="B42:B43"/>
    <mergeCell ref="A44:A48"/>
    <mergeCell ref="B44:B48"/>
    <mergeCell ref="A24:A25"/>
    <mergeCell ref="B24:B25"/>
    <mergeCell ref="A28:A30"/>
    <mergeCell ref="B28:B30"/>
    <mergeCell ref="A33:A35"/>
    <mergeCell ref="B33:B35"/>
    <mergeCell ref="A14:A17"/>
    <mergeCell ref="B14:B17"/>
    <mergeCell ref="A20:A21"/>
    <mergeCell ref="B20:B21"/>
    <mergeCell ref="A22:A23"/>
    <mergeCell ref="B22:B23"/>
    <mergeCell ref="A8:A10"/>
    <mergeCell ref="B8:B10"/>
    <mergeCell ref="A2:E2"/>
    <mergeCell ref="A3:A5"/>
    <mergeCell ref="B3:B5"/>
    <mergeCell ref="C3:C5"/>
    <mergeCell ref="D3:D5"/>
  </mergeCells>
  <pageMargins left="0.2" right="0.17" top="0.31496062992125984" bottom="0.15748031496062992" header="0.35433070866141736" footer="0.15748031496062992"/>
  <pageSetup paperSize="9" scale="60" fitToHeight="4" orientation="landscape" horizontalDpi="180" verticalDpi="180" r:id="rId1"/>
  <rowBreaks count="4" manualBreakCount="4">
    <brk id="12" max="4" man="1"/>
    <brk id="25" max="9" man="1"/>
    <brk id="35" max="9" man="1"/>
    <brk id="53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0"/>
  <sheetViews>
    <sheetView tabSelected="1" view="pageBreakPreview" zoomScale="60" zoomScaleNormal="70" workbookViewId="0">
      <pane xSplit="1" ySplit="9" topLeftCell="B22" activePane="bottomRight" state="frozen"/>
      <selection pane="topRight" activeCell="B1" sqref="B1"/>
      <selection pane="bottomLeft" activeCell="A5" sqref="A5"/>
      <selection pane="bottomRight" activeCell="A7" sqref="A7:E7"/>
    </sheetView>
  </sheetViews>
  <sheetFormatPr defaultColWidth="8.85546875" defaultRowHeight="18.75" x14ac:dyDescent="0.3"/>
  <cols>
    <col min="1" max="1" width="140.85546875" style="1" customWidth="1"/>
    <col min="2" max="2" width="13.85546875" style="38" customWidth="1"/>
    <col min="3" max="3" width="15.7109375" style="1" customWidth="1"/>
    <col min="4" max="4" width="16.42578125" style="1" customWidth="1"/>
    <col min="5" max="5" width="15.85546875" style="1" customWidth="1"/>
    <col min="6" max="16384" width="8.85546875" style="1"/>
  </cols>
  <sheetData>
    <row r="1" spans="1:5" x14ac:dyDescent="0.3">
      <c r="C1" s="96" t="s">
        <v>188</v>
      </c>
      <c r="D1" s="96"/>
      <c r="E1" s="96"/>
    </row>
    <row r="2" spans="1:5" x14ac:dyDescent="0.3">
      <c r="C2" s="96" t="s">
        <v>189</v>
      </c>
      <c r="D2" s="96"/>
      <c r="E2" s="96"/>
    </row>
    <row r="3" spans="1:5" x14ac:dyDescent="0.3">
      <c r="C3" s="96" t="s">
        <v>190</v>
      </c>
      <c r="D3" s="96"/>
      <c r="E3" s="96"/>
    </row>
    <row r="4" spans="1:5" x14ac:dyDescent="0.3">
      <c r="C4" s="96" t="s">
        <v>191</v>
      </c>
      <c r="D4" s="96"/>
      <c r="E4" s="96"/>
    </row>
    <row r="5" spans="1:5" x14ac:dyDescent="0.3">
      <c r="C5" s="96" t="s">
        <v>192</v>
      </c>
      <c r="D5" s="96"/>
      <c r="E5" s="96"/>
    </row>
    <row r="6" spans="1:5" x14ac:dyDescent="0.3">
      <c r="B6" s="95"/>
      <c r="C6" s="94" t="s">
        <v>193</v>
      </c>
      <c r="D6" s="94"/>
      <c r="E6" s="94"/>
    </row>
    <row r="7" spans="1:5" ht="24" customHeight="1" x14ac:dyDescent="0.3">
      <c r="A7" s="73" t="s">
        <v>184</v>
      </c>
      <c r="B7" s="73"/>
      <c r="C7" s="73"/>
      <c r="D7" s="73"/>
      <c r="E7" s="73"/>
    </row>
    <row r="8" spans="1:5" ht="59.25" customHeight="1" x14ac:dyDescent="0.3">
      <c r="A8" s="74" t="s">
        <v>4</v>
      </c>
      <c r="B8" s="74" t="s">
        <v>122</v>
      </c>
      <c r="C8" s="71" t="s">
        <v>185</v>
      </c>
      <c r="D8" s="71"/>
      <c r="E8" s="71"/>
    </row>
    <row r="9" spans="1:5" x14ac:dyDescent="0.3">
      <c r="A9" s="76"/>
      <c r="B9" s="76"/>
      <c r="C9" s="30" t="s">
        <v>123</v>
      </c>
      <c r="D9" s="30" t="s">
        <v>124</v>
      </c>
      <c r="E9" s="41" t="s">
        <v>125</v>
      </c>
    </row>
    <row r="10" spans="1:5" ht="20.25" x14ac:dyDescent="0.3">
      <c r="A10" s="52" t="s">
        <v>103</v>
      </c>
      <c r="B10" s="51"/>
      <c r="C10" s="47">
        <f>C11+C13+C14+C15+C16</f>
        <v>7550</v>
      </c>
      <c r="D10" s="47">
        <f t="shared" ref="D10:E10" si="0">D11+D13+D14+D15+D16</f>
        <v>7550</v>
      </c>
      <c r="E10" s="47">
        <f t="shared" si="0"/>
        <v>7550</v>
      </c>
    </row>
    <row r="11" spans="1:5" ht="40.5" x14ac:dyDescent="0.3">
      <c r="A11" s="42" t="s">
        <v>186</v>
      </c>
      <c r="B11" s="41" t="s">
        <v>26</v>
      </c>
      <c r="C11" s="64">
        <v>5500</v>
      </c>
      <c r="D11" s="64">
        <v>5500</v>
      </c>
      <c r="E11" s="64">
        <v>5500</v>
      </c>
    </row>
    <row r="12" spans="1:5" ht="60.75" x14ac:dyDescent="0.3">
      <c r="A12" s="37" t="s">
        <v>162</v>
      </c>
      <c r="B12" s="37"/>
      <c r="C12" s="69"/>
      <c r="D12" s="69"/>
      <c r="E12" s="64"/>
    </row>
    <row r="13" spans="1:5" ht="40.5" x14ac:dyDescent="0.3">
      <c r="A13" s="53" t="s">
        <v>152</v>
      </c>
      <c r="B13" s="41" t="s">
        <v>26</v>
      </c>
      <c r="C13" s="64">
        <v>500</v>
      </c>
      <c r="D13" s="64">
        <v>500</v>
      </c>
      <c r="E13" s="64">
        <v>500</v>
      </c>
    </row>
    <row r="14" spans="1:5" ht="27" customHeight="1" x14ac:dyDescent="0.3">
      <c r="A14" s="53" t="s">
        <v>98</v>
      </c>
      <c r="B14" s="41" t="s">
        <v>26</v>
      </c>
      <c r="C14" s="64">
        <v>1500</v>
      </c>
      <c r="D14" s="64">
        <v>1500</v>
      </c>
      <c r="E14" s="64">
        <v>1500</v>
      </c>
    </row>
    <row r="15" spans="1:5" ht="27" customHeight="1" x14ac:dyDescent="0.3">
      <c r="A15" s="53" t="s">
        <v>99</v>
      </c>
      <c r="B15" s="41" t="s">
        <v>26</v>
      </c>
      <c r="C15" s="64">
        <v>50</v>
      </c>
      <c r="D15" s="64">
        <v>50</v>
      </c>
      <c r="E15" s="64">
        <v>50</v>
      </c>
    </row>
    <row r="16" spans="1:5" ht="81" x14ac:dyDescent="0.3">
      <c r="A16" s="42" t="s">
        <v>164</v>
      </c>
      <c r="B16" s="41" t="s">
        <v>26</v>
      </c>
      <c r="C16" s="64"/>
      <c r="D16" s="64"/>
      <c r="E16" s="64"/>
    </row>
    <row r="17" spans="1:5" ht="40.5" x14ac:dyDescent="0.3">
      <c r="A17" s="42" t="s">
        <v>165</v>
      </c>
      <c r="B17" s="41" t="s">
        <v>45</v>
      </c>
      <c r="C17" s="61" t="s">
        <v>187</v>
      </c>
      <c r="D17" s="61" t="s">
        <v>187</v>
      </c>
      <c r="E17" s="61" t="s">
        <v>187</v>
      </c>
    </row>
    <row r="18" spans="1:5" ht="20.25" x14ac:dyDescent="0.3">
      <c r="A18" s="54" t="s">
        <v>172</v>
      </c>
      <c r="B18" s="36"/>
      <c r="C18" s="47">
        <f>C22+C23+C24+C25+C26+C27+C28</f>
        <v>5590</v>
      </c>
      <c r="D18" s="47">
        <f t="shared" ref="D18:E18" si="1">D22+D23+D24+D25+D26+D27+D28</f>
        <v>5590</v>
      </c>
      <c r="E18" s="47">
        <f t="shared" si="1"/>
        <v>5590</v>
      </c>
    </row>
    <row r="19" spans="1:5" ht="40.5" x14ac:dyDescent="0.3">
      <c r="A19" s="37" t="s">
        <v>100</v>
      </c>
      <c r="B19" s="37"/>
      <c r="C19" s="31"/>
      <c r="D19" s="31"/>
      <c r="E19" s="15"/>
    </row>
    <row r="20" spans="1:5" ht="60.75" x14ac:dyDescent="0.3">
      <c r="A20" s="53" t="s">
        <v>134</v>
      </c>
      <c r="B20" s="40" t="s">
        <v>101</v>
      </c>
      <c r="C20" s="61" t="s">
        <v>187</v>
      </c>
      <c r="D20" s="61" t="s">
        <v>187</v>
      </c>
      <c r="E20" s="61" t="s">
        <v>187</v>
      </c>
    </row>
    <row r="21" spans="1:5" ht="75" x14ac:dyDescent="0.3">
      <c r="A21" s="53" t="s">
        <v>102</v>
      </c>
      <c r="B21" s="41" t="s">
        <v>135</v>
      </c>
      <c r="C21" s="63">
        <v>12</v>
      </c>
      <c r="D21" s="63">
        <v>12</v>
      </c>
      <c r="E21" s="63">
        <v>12</v>
      </c>
    </row>
    <row r="22" spans="1:5" ht="40.5" x14ac:dyDescent="0.3">
      <c r="A22" s="53" t="s">
        <v>163</v>
      </c>
      <c r="B22" s="41" t="s">
        <v>26</v>
      </c>
      <c r="C22" s="64"/>
      <c r="D22" s="64"/>
      <c r="E22" s="64"/>
    </row>
    <row r="23" spans="1:5" ht="40.5" x14ac:dyDescent="0.3">
      <c r="A23" s="53" t="s">
        <v>156</v>
      </c>
      <c r="B23" s="41" t="s">
        <v>26</v>
      </c>
      <c r="C23" s="64">
        <v>5500</v>
      </c>
      <c r="D23" s="64">
        <v>5500</v>
      </c>
      <c r="E23" s="64">
        <v>5500</v>
      </c>
    </row>
    <row r="24" spans="1:5" ht="60.75" x14ac:dyDescent="0.3">
      <c r="A24" s="42" t="s">
        <v>154</v>
      </c>
      <c r="B24" s="41" t="s">
        <v>26</v>
      </c>
      <c r="C24" s="64"/>
      <c r="D24" s="64"/>
      <c r="E24" s="64"/>
    </row>
    <row r="25" spans="1:5" ht="40.5" x14ac:dyDescent="0.3">
      <c r="A25" s="37" t="s">
        <v>155</v>
      </c>
      <c r="B25" s="41" t="s">
        <v>26</v>
      </c>
      <c r="C25" s="64">
        <v>90</v>
      </c>
      <c r="D25" s="64">
        <v>90</v>
      </c>
      <c r="E25" s="64">
        <v>90</v>
      </c>
    </row>
    <row r="26" spans="1:5" ht="66.599999999999994" customHeight="1" x14ac:dyDescent="0.3">
      <c r="A26" s="37" t="s">
        <v>158</v>
      </c>
      <c r="B26" s="41" t="s">
        <v>26</v>
      </c>
      <c r="C26" s="69"/>
      <c r="D26" s="69"/>
      <c r="E26" s="64"/>
    </row>
    <row r="27" spans="1:5" ht="81" x14ac:dyDescent="0.3">
      <c r="A27" s="37" t="s">
        <v>179</v>
      </c>
      <c r="B27" s="41" t="s">
        <v>26</v>
      </c>
      <c r="C27" s="69"/>
      <c r="D27" s="69"/>
      <c r="E27" s="64"/>
    </row>
    <row r="28" spans="1:5" ht="81" x14ac:dyDescent="0.3">
      <c r="A28" s="48" t="s">
        <v>157</v>
      </c>
      <c r="B28" s="41" t="s">
        <v>26</v>
      </c>
      <c r="C28" s="70"/>
      <c r="D28" s="70"/>
      <c r="E28" s="64"/>
    </row>
    <row r="29" spans="1:5" ht="20.25" x14ac:dyDescent="0.3">
      <c r="A29" s="54" t="s">
        <v>106</v>
      </c>
      <c r="B29" s="36"/>
      <c r="C29" s="36">
        <f>C30+C34</f>
        <v>900</v>
      </c>
      <c r="D29" s="36">
        <f t="shared" ref="D29:E29" si="2">D30+D34</f>
        <v>900</v>
      </c>
      <c r="E29" s="36">
        <f t="shared" si="2"/>
        <v>900</v>
      </c>
    </row>
    <row r="30" spans="1:5" ht="60.75" x14ac:dyDescent="0.3">
      <c r="A30" s="42" t="s">
        <v>169</v>
      </c>
      <c r="B30" s="41" t="s">
        <v>26</v>
      </c>
      <c r="C30" s="41"/>
      <c r="D30" s="41"/>
      <c r="E30" s="41"/>
    </row>
    <row r="31" spans="1:5" ht="20.25" x14ac:dyDescent="0.3">
      <c r="A31" s="37" t="s">
        <v>166</v>
      </c>
      <c r="B31" s="37"/>
      <c r="C31" s="31"/>
      <c r="D31" s="31"/>
      <c r="E31" s="41"/>
    </row>
    <row r="32" spans="1:5" ht="40.5" x14ac:dyDescent="0.3">
      <c r="A32" s="55" t="s">
        <v>136</v>
      </c>
      <c r="B32" s="50" t="s">
        <v>135</v>
      </c>
      <c r="C32" s="41">
        <v>4</v>
      </c>
      <c r="D32" s="41">
        <v>4</v>
      </c>
      <c r="E32" s="41">
        <v>4</v>
      </c>
    </row>
    <row r="33" spans="1:5" ht="20.25" x14ac:dyDescent="0.3">
      <c r="A33" s="55" t="s">
        <v>132</v>
      </c>
      <c r="B33" s="41" t="s">
        <v>27</v>
      </c>
      <c r="C33" s="41">
        <v>10</v>
      </c>
      <c r="D33" s="41">
        <v>10</v>
      </c>
      <c r="E33" s="41">
        <v>10</v>
      </c>
    </row>
    <row r="34" spans="1:5" ht="27.75" customHeight="1" x14ac:dyDescent="0.3">
      <c r="A34" s="55" t="s">
        <v>167</v>
      </c>
      <c r="B34" s="41" t="s">
        <v>26</v>
      </c>
      <c r="C34" s="68">
        <v>900</v>
      </c>
      <c r="D34" s="68">
        <v>900</v>
      </c>
      <c r="E34" s="68">
        <v>900</v>
      </c>
    </row>
    <row r="35" spans="1:5" ht="20.25" x14ac:dyDescent="0.3">
      <c r="A35" s="54" t="s">
        <v>108</v>
      </c>
      <c r="B35" s="36"/>
      <c r="C35" s="36">
        <f>C37</f>
        <v>20</v>
      </c>
      <c r="D35" s="36">
        <f>D37+D40</f>
        <v>20</v>
      </c>
      <c r="E35" s="36">
        <f>E37+E40</f>
        <v>20</v>
      </c>
    </row>
    <row r="36" spans="1:5" ht="40.5" x14ac:dyDescent="0.3">
      <c r="A36" s="43" t="s">
        <v>105</v>
      </c>
      <c r="B36" s="41" t="s">
        <v>45</v>
      </c>
      <c r="C36" s="41"/>
      <c r="D36" s="41"/>
      <c r="E36" s="41"/>
    </row>
    <row r="37" spans="1:5" ht="40.5" x14ac:dyDescent="0.3">
      <c r="A37" s="37" t="s">
        <v>168</v>
      </c>
      <c r="B37" s="60" t="s">
        <v>26</v>
      </c>
      <c r="C37" s="67">
        <v>20</v>
      </c>
      <c r="D37" s="67">
        <v>20</v>
      </c>
      <c r="E37" s="64">
        <v>20</v>
      </c>
    </row>
    <row r="38" spans="1:5" ht="20.25" x14ac:dyDescent="0.3">
      <c r="A38" s="37" t="s">
        <v>170</v>
      </c>
      <c r="B38" s="60"/>
      <c r="C38" s="31"/>
      <c r="D38" s="31"/>
      <c r="E38" s="60"/>
    </row>
    <row r="39" spans="1:5" ht="40.5" x14ac:dyDescent="0.3">
      <c r="A39" s="56" t="s">
        <v>171</v>
      </c>
      <c r="B39" s="39" t="s">
        <v>45</v>
      </c>
      <c r="C39" s="46" t="s">
        <v>159</v>
      </c>
      <c r="D39" s="39"/>
      <c r="E39" s="41"/>
    </row>
    <row r="40" spans="1:5" ht="81" x14ac:dyDescent="0.3">
      <c r="A40" s="56" t="s">
        <v>181</v>
      </c>
      <c r="B40" s="46" t="s">
        <v>26</v>
      </c>
      <c r="C40" s="46" t="s">
        <v>159</v>
      </c>
      <c r="D40" s="39"/>
      <c r="E40" s="41"/>
    </row>
    <row r="41" spans="1:5" ht="20.25" x14ac:dyDescent="0.3">
      <c r="A41" s="54" t="s">
        <v>110</v>
      </c>
      <c r="B41" s="36"/>
      <c r="C41" s="36">
        <f>C47+C50+C52+C53+C54</f>
        <v>300</v>
      </c>
      <c r="D41" s="36">
        <f t="shared" ref="D41:E41" si="3">D47+D50+D52+D53+D54</f>
        <v>300</v>
      </c>
      <c r="E41" s="36">
        <f t="shared" si="3"/>
        <v>300</v>
      </c>
    </row>
    <row r="42" spans="1:5" ht="40.5" x14ac:dyDescent="0.3">
      <c r="A42" s="49" t="s">
        <v>173</v>
      </c>
      <c r="B42" s="49"/>
      <c r="C42" s="34"/>
      <c r="D42" s="34"/>
      <c r="E42" s="41"/>
    </row>
    <row r="43" spans="1:5" ht="40.5" x14ac:dyDescent="0.3">
      <c r="A43" s="55" t="s">
        <v>112</v>
      </c>
      <c r="B43" s="41" t="s">
        <v>45</v>
      </c>
      <c r="C43" s="62" t="s">
        <v>187</v>
      </c>
      <c r="D43" s="62" t="s">
        <v>187</v>
      </c>
      <c r="E43" s="62" t="s">
        <v>187</v>
      </c>
    </row>
    <row r="44" spans="1:5" ht="40.5" x14ac:dyDescent="0.3">
      <c r="A44" s="55" t="s">
        <v>113</v>
      </c>
      <c r="B44" s="41" t="s">
        <v>45</v>
      </c>
      <c r="C44" s="62" t="s">
        <v>187</v>
      </c>
      <c r="D44" s="62" t="s">
        <v>187</v>
      </c>
      <c r="E44" s="62" t="s">
        <v>187</v>
      </c>
    </row>
    <row r="45" spans="1:5" ht="40.5" x14ac:dyDescent="0.3">
      <c r="A45" s="55" t="s">
        <v>114</v>
      </c>
      <c r="B45" s="41" t="s">
        <v>45</v>
      </c>
      <c r="C45" s="62" t="s">
        <v>187</v>
      </c>
      <c r="D45" s="62" t="s">
        <v>187</v>
      </c>
      <c r="E45" s="62" t="s">
        <v>187</v>
      </c>
    </row>
    <row r="46" spans="1:5" ht="40.5" x14ac:dyDescent="0.3">
      <c r="A46" s="55" t="s">
        <v>115</v>
      </c>
      <c r="B46" s="41" t="s">
        <v>45</v>
      </c>
      <c r="C46" s="62" t="s">
        <v>187</v>
      </c>
      <c r="D46" s="62" t="s">
        <v>187</v>
      </c>
      <c r="E46" s="62" t="s">
        <v>187</v>
      </c>
    </row>
    <row r="47" spans="1:5" ht="40.5" x14ac:dyDescent="0.3">
      <c r="A47" s="55" t="s">
        <v>180</v>
      </c>
      <c r="B47" s="41" t="s">
        <v>26</v>
      </c>
      <c r="C47" s="64">
        <v>200</v>
      </c>
      <c r="D47" s="64">
        <v>200</v>
      </c>
      <c r="E47" s="64">
        <v>200</v>
      </c>
    </row>
    <row r="48" spans="1:5" ht="40.5" x14ac:dyDescent="0.3">
      <c r="A48" s="49" t="s">
        <v>176</v>
      </c>
      <c r="B48" s="49"/>
      <c r="C48" s="34"/>
      <c r="D48" s="34"/>
      <c r="E48" s="41"/>
    </row>
    <row r="49" spans="1:5" ht="20.25" x14ac:dyDescent="0.3">
      <c r="A49" s="57" t="s">
        <v>174</v>
      </c>
      <c r="B49" s="41" t="s">
        <v>45</v>
      </c>
      <c r="C49" s="62" t="s">
        <v>187</v>
      </c>
      <c r="D49" s="62" t="s">
        <v>187</v>
      </c>
      <c r="E49" s="62" t="s">
        <v>187</v>
      </c>
    </row>
    <row r="50" spans="1:5" ht="30" customHeight="1" x14ac:dyDescent="0.3">
      <c r="A50" s="58" t="s">
        <v>160</v>
      </c>
      <c r="B50" s="41" t="s">
        <v>26</v>
      </c>
      <c r="C50" s="64">
        <v>50</v>
      </c>
      <c r="D50" s="64">
        <v>50</v>
      </c>
      <c r="E50" s="64">
        <v>50</v>
      </c>
    </row>
    <row r="51" spans="1:5" ht="20.25" x14ac:dyDescent="0.3">
      <c r="A51" s="49" t="s">
        <v>177</v>
      </c>
      <c r="B51" s="49"/>
      <c r="C51" s="65"/>
      <c r="D51" s="65"/>
      <c r="E51" s="64"/>
    </row>
    <row r="52" spans="1:5" ht="60.75" x14ac:dyDescent="0.3">
      <c r="A52" s="59" t="s">
        <v>183</v>
      </c>
      <c r="B52" s="41" t="s">
        <v>26</v>
      </c>
      <c r="C52" s="64">
        <v>50</v>
      </c>
      <c r="D52" s="64">
        <v>50</v>
      </c>
      <c r="E52" s="64">
        <v>50</v>
      </c>
    </row>
    <row r="53" spans="1:5" ht="40.5" x14ac:dyDescent="0.3">
      <c r="A53" s="59" t="s">
        <v>161</v>
      </c>
      <c r="B53" s="41" t="s">
        <v>26</v>
      </c>
      <c r="C53" s="66"/>
      <c r="D53" s="66"/>
      <c r="E53" s="64"/>
    </row>
    <row r="54" spans="1:5" ht="60.75" x14ac:dyDescent="0.3">
      <c r="A54" s="59" t="s">
        <v>182</v>
      </c>
      <c r="B54" s="41" t="s">
        <v>26</v>
      </c>
      <c r="C54" s="66"/>
      <c r="D54" s="66"/>
      <c r="E54" s="64"/>
    </row>
    <row r="55" spans="1:5" ht="20.25" x14ac:dyDescent="0.3">
      <c r="A55" s="54" t="s">
        <v>117</v>
      </c>
      <c r="B55" s="36"/>
      <c r="C55" s="36">
        <f>C58+C59</f>
        <v>400</v>
      </c>
      <c r="D55" s="36">
        <f t="shared" ref="D55:E55" si="4">D58+D59</f>
        <v>400</v>
      </c>
      <c r="E55" s="36">
        <f t="shared" si="4"/>
        <v>400</v>
      </c>
    </row>
    <row r="56" spans="1:5" ht="20.25" x14ac:dyDescent="0.3">
      <c r="A56" s="37" t="s">
        <v>178</v>
      </c>
      <c r="B56" s="37"/>
      <c r="C56" s="31"/>
      <c r="D56" s="31"/>
      <c r="E56" s="41"/>
    </row>
    <row r="57" spans="1:5" ht="20.25" x14ac:dyDescent="0.3">
      <c r="A57" s="57" t="s">
        <v>118</v>
      </c>
      <c r="B57" s="41" t="s">
        <v>27</v>
      </c>
      <c r="C57" s="41">
        <v>50</v>
      </c>
      <c r="D57" s="41">
        <v>50</v>
      </c>
      <c r="E57" s="41">
        <v>50</v>
      </c>
    </row>
    <row r="58" spans="1:5" ht="30" customHeight="1" x14ac:dyDescent="0.3">
      <c r="A58" s="55" t="s">
        <v>119</v>
      </c>
      <c r="B58" s="41" t="s">
        <v>26</v>
      </c>
      <c r="C58" s="64">
        <v>300</v>
      </c>
      <c r="D58" s="64">
        <v>300</v>
      </c>
      <c r="E58" s="64">
        <v>300</v>
      </c>
    </row>
    <row r="59" spans="1:5" ht="27.75" customHeight="1" x14ac:dyDescent="0.3">
      <c r="A59" s="55" t="s">
        <v>175</v>
      </c>
      <c r="B59" s="41" t="s">
        <v>26</v>
      </c>
      <c r="C59" s="64">
        <v>100</v>
      </c>
      <c r="D59" s="64">
        <v>100</v>
      </c>
      <c r="E59" s="64">
        <v>100</v>
      </c>
    </row>
    <row r="60" spans="1:5" s="7" customFormat="1" ht="22.5" x14ac:dyDescent="0.3">
      <c r="A60" s="93" t="s">
        <v>40</v>
      </c>
      <c r="B60" s="93"/>
      <c r="C60" s="35">
        <v>14760</v>
      </c>
      <c r="D60" s="35">
        <v>14760</v>
      </c>
      <c r="E60" s="35">
        <v>14760</v>
      </c>
    </row>
  </sheetData>
  <protectedRanges>
    <protectedRange sqref="A48:D48 A55:B55 A51:D51 A43:A47 A57:A59 A56:D56 A49:A50 A42:D42" name="Диапазон6"/>
    <protectedRange sqref="A36:A40 C37:D38 A53:A54" name="Диапазон5"/>
    <protectedRange sqref="A30:A34 C31:D31" name="Диапазон4"/>
    <protectedRange sqref="A24:A28 C26:D28" name="Диапазон3"/>
    <protectedRange sqref="A21:A23 A19:D19 A20:B20" name="Диапазон2"/>
    <protectedRange sqref="A12:D12 A11 A13:A16" name="Диапазон1"/>
  </protectedRanges>
  <mergeCells count="11">
    <mergeCell ref="C1:E1"/>
    <mergeCell ref="C2:E2"/>
    <mergeCell ref="C3:E3"/>
    <mergeCell ref="C4:E4"/>
    <mergeCell ref="C5:E5"/>
    <mergeCell ref="C6:E6"/>
    <mergeCell ref="A60:B60"/>
    <mergeCell ref="C8:E8"/>
    <mergeCell ref="A7:E7"/>
    <mergeCell ref="A8:A9"/>
    <mergeCell ref="B8:B9"/>
  </mergeCells>
  <pageMargins left="1.1811023622047245" right="0.39370078740157483" top="0.78740157480314965" bottom="0.78740157480314965" header="0.15748031496062992" footer="0.15748031496062992"/>
  <pageSetup paperSize="9" scale="63" firstPageNumber="2" fitToHeight="4" orientation="landscape" useFirstPageNumber="1" r:id="rId1"/>
  <headerFooter>
    <oddHeader>&amp;C&amp;"Times New Roman,обычный"&amp;14&amp;P</oddHeader>
  </headerFooter>
  <rowBreaks count="1" manualBreakCount="1">
    <brk id="40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55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6" sqref="A6"/>
    </sheetView>
  </sheetViews>
  <sheetFormatPr defaultColWidth="8.85546875" defaultRowHeight="18.75" x14ac:dyDescent="0.3"/>
  <cols>
    <col min="1" max="1" width="151.85546875" style="1" customWidth="1"/>
    <col min="2" max="2" width="13.85546875" style="38" customWidth="1"/>
    <col min="3" max="5" width="12.140625" style="1" customWidth="1"/>
    <col min="6" max="6" width="8.85546875" style="1"/>
    <col min="7" max="7" width="26.7109375" style="1" customWidth="1"/>
    <col min="8" max="16384" width="8.85546875" style="1"/>
  </cols>
  <sheetData>
    <row r="2" spans="1:5" ht="20.25" x14ac:dyDescent="0.3">
      <c r="A2" s="73" t="s">
        <v>129</v>
      </c>
      <c r="B2" s="73"/>
      <c r="C2" s="73"/>
      <c r="D2" s="73"/>
      <c r="E2" s="73"/>
    </row>
    <row r="3" spans="1:5" x14ac:dyDescent="0.3">
      <c r="A3" s="74" t="s">
        <v>4</v>
      </c>
      <c r="B3" s="74" t="s">
        <v>122</v>
      </c>
      <c r="C3" s="71" t="s">
        <v>121</v>
      </c>
      <c r="D3" s="71"/>
      <c r="E3" s="71"/>
    </row>
    <row r="4" spans="1:5" x14ac:dyDescent="0.3">
      <c r="A4" s="76"/>
      <c r="B4" s="76"/>
      <c r="C4" s="44" t="s">
        <v>123</v>
      </c>
      <c r="D4" s="44" t="s">
        <v>124</v>
      </c>
      <c r="E4" s="44" t="s">
        <v>125</v>
      </c>
    </row>
    <row r="5" spans="1:5" ht="20.25" x14ac:dyDescent="0.3">
      <c r="A5" s="52" t="s">
        <v>103</v>
      </c>
      <c r="B5" s="51"/>
      <c r="C5" s="47">
        <v>0</v>
      </c>
      <c r="D5" s="47">
        <v>0</v>
      </c>
      <c r="E5" s="47">
        <v>0</v>
      </c>
    </row>
    <row r="6" spans="1:5" ht="40.5" x14ac:dyDescent="0.3">
      <c r="A6" s="42" t="s">
        <v>150</v>
      </c>
      <c r="B6" s="44" t="s">
        <v>26</v>
      </c>
      <c r="C6" s="44"/>
      <c r="D6" s="44"/>
      <c r="E6" s="44"/>
    </row>
    <row r="7" spans="1:5" ht="40.5" x14ac:dyDescent="0.3">
      <c r="A7" s="37" t="s">
        <v>151</v>
      </c>
      <c r="B7" s="37"/>
      <c r="C7" s="31"/>
      <c r="D7" s="31"/>
      <c r="E7" s="44"/>
    </row>
    <row r="8" spans="1:5" ht="40.5" x14ac:dyDescent="0.3">
      <c r="A8" s="53" t="s">
        <v>152</v>
      </c>
      <c r="B8" s="44" t="s">
        <v>26</v>
      </c>
      <c r="C8" s="44"/>
      <c r="D8" s="44"/>
      <c r="E8" s="44"/>
    </row>
    <row r="9" spans="1:5" ht="37.5" x14ac:dyDescent="0.3">
      <c r="A9" s="53" t="s">
        <v>98</v>
      </c>
      <c r="B9" s="44" t="s">
        <v>26</v>
      </c>
      <c r="C9" s="44"/>
      <c r="D9" s="44"/>
      <c r="E9" s="44"/>
    </row>
    <row r="10" spans="1:5" ht="37.5" x14ac:dyDescent="0.3">
      <c r="A10" s="53" t="s">
        <v>99</v>
      </c>
      <c r="B10" s="44" t="s">
        <v>26</v>
      </c>
      <c r="C10" s="44"/>
      <c r="D10" s="44"/>
      <c r="E10" s="44"/>
    </row>
    <row r="11" spans="1:5" ht="81" x14ac:dyDescent="0.3">
      <c r="A11" s="42" t="s">
        <v>153</v>
      </c>
      <c r="B11" s="44" t="s">
        <v>26</v>
      </c>
      <c r="C11" s="44"/>
      <c r="D11" s="44"/>
      <c r="E11" s="44"/>
    </row>
    <row r="12" spans="1:5" ht="40.5" x14ac:dyDescent="0.3">
      <c r="A12" s="42" t="s">
        <v>126</v>
      </c>
      <c r="B12" s="44" t="s">
        <v>45</v>
      </c>
      <c r="C12" s="44"/>
      <c r="D12" s="44"/>
      <c r="E12" s="44"/>
    </row>
    <row r="13" spans="1:5" ht="20.25" x14ac:dyDescent="0.3">
      <c r="A13" s="54" t="s">
        <v>104</v>
      </c>
      <c r="B13" s="36"/>
      <c r="C13" s="47">
        <v>0</v>
      </c>
      <c r="D13" s="47">
        <v>0</v>
      </c>
      <c r="E13" s="47">
        <v>0</v>
      </c>
    </row>
    <row r="14" spans="1:5" ht="40.5" x14ac:dyDescent="0.3">
      <c r="A14" s="37" t="s">
        <v>100</v>
      </c>
      <c r="B14" s="37"/>
      <c r="C14" s="31"/>
      <c r="D14" s="31"/>
      <c r="E14" s="15"/>
    </row>
    <row r="15" spans="1:5" ht="60.75" x14ac:dyDescent="0.3">
      <c r="A15" s="53" t="s">
        <v>134</v>
      </c>
      <c r="B15" s="45" t="s">
        <v>101</v>
      </c>
      <c r="C15" s="45"/>
      <c r="D15" s="45"/>
      <c r="E15" s="15"/>
    </row>
    <row r="16" spans="1:5" ht="75" x14ac:dyDescent="0.3">
      <c r="A16" s="53" t="s">
        <v>102</v>
      </c>
      <c r="B16" s="44" t="s">
        <v>135</v>
      </c>
      <c r="C16" s="44"/>
      <c r="D16" s="44"/>
      <c r="E16" s="15"/>
    </row>
    <row r="17" spans="1:5" ht="40.5" x14ac:dyDescent="0.3">
      <c r="A17" s="53" t="s">
        <v>146</v>
      </c>
      <c r="B17" s="44" t="s">
        <v>26</v>
      </c>
      <c r="C17" s="44"/>
      <c r="D17" s="44"/>
      <c r="E17" s="15"/>
    </row>
    <row r="18" spans="1:5" ht="40.5" x14ac:dyDescent="0.3">
      <c r="A18" s="53" t="s">
        <v>131</v>
      </c>
      <c r="B18" s="44" t="s">
        <v>26</v>
      </c>
      <c r="C18" s="44"/>
      <c r="D18" s="44"/>
      <c r="E18" s="15"/>
    </row>
    <row r="19" spans="1:5" ht="60.75" x14ac:dyDescent="0.3">
      <c r="A19" s="42" t="s">
        <v>154</v>
      </c>
      <c r="B19" s="44" t="s">
        <v>26</v>
      </c>
      <c r="C19" s="44"/>
      <c r="D19" s="44"/>
      <c r="E19" s="44"/>
    </row>
    <row r="20" spans="1:5" ht="40.5" x14ac:dyDescent="0.3">
      <c r="A20" s="37" t="s">
        <v>155</v>
      </c>
      <c r="B20" s="44" t="s">
        <v>26</v>
      </c>
      <c r="C20" s="44"/>
      <c r="D20" s="44"/>
      <c r="E20" s="44"/>
    </row>
    <row r="21" spans="1:5" ht="66.599999999999994" customHeight="1" x14ac:dyDescent="0.3">
      <c r="A21" s="37" t="s">
        <v>147</v>
      </c>
      <c r="B21" s="44" t="s">
        <v>26</v>
      </c>
      <c r="C21" s="31"/>
      <c r="D21" s="31"/>
      <c r="E21" s="44"/>
    </row>
    <row r="22" spans="1:5" ht="81" x14ac:dyDescent="0.3">
      <c r="A22" s="37" t="s">
        <v>149</v>
      </c>
      <c r="B22" s="44" t="s">
        <v>26</v>
      </c>
      <c r="C22" s="31"/>
      <c r="D22" s="31"/>
      <c r="E22" s="44"/>
    </row>
    <row r="23" spans="1:5" ht="60.75" x14ac:dyDescent="0.3">
      <c r="A23" s="48" t="s">
        <v>148</v>
      </c>
      <c r="B23" s="44" t="s">
        <v>26</v>
      </c>
      <c r="C23" s="32"/>
      <c r="D23" s="32"/>
      <c r="E23" s="44"/>
    </row>
    <row r="24" spans="1:5" ht="20.25" x14ac:dyDescent="0.3">
      <c r="A24" s="54" t="s">
        <v>106</v>
      </c>
      <c r="B24" s="36"/>
      <c r="C24" s="36">
        <v>0</v>
      </c>
      <c r="D24" s="36">
        <v>0</v>
      </c>
      <c r="E24" s="36">
        <v>0</v>
      </c>
    </row>
    <row r="25" spans="1:5" ht="60.75" x14ac:dyDescent="0.3">
      <c r="A25" s="42" t="s">
        <v>127</v>
      </c>
      <c r="B25" s="44" t="s">
        <v>26</v>
      </c>
      <c r="C25" s="44"/>
      <c r="D25" s="44"/>
      <c r="E25" s="44"/>
    </row>
    <row r="26" spans="1:5" ht="20.25" x14ac:dyDescent="0.3">
      <c r="A26" s="37" t="s">
        <v>107</v>
      </c>
      <c r="B26" s="37"/>
      <c r="C26" s="31"/>
      <c r="D26" s="31"/>
      <c r="E26" s="44"/>
    </row>
    <row r="27" spans="1:5" ht="40.5" x14ac:dyDescent="0.3">
      <c r="A27" s="55" t="s">
        <v>136</v>
      </c>
      <c r="B27" s="50" t="s">
        <v>135</v>
      </c>
      <c r="C27" s="44"/>
      <c r="D27" s="44"/>
      <c r="E27" s="44"/>
    </row>
    <row r="28" spans="1:5" ht="20.25" x14ac:dyDescent="0.3">
      <c r="A28" s="55" t="s">
        <v>132</v>
      </c>
      <c r="B28" s="44" t="s">
        <v>27</v>
      </c>
      <c r="C28" s="44"/>
      <c r="D28" s="44"/>
      <c r="E28" s="44"/>
    </row>
    <row r="29" spans="1:5" ht="40.5" x14ac:dyDescent="0.3">
      <c r="A29" s="55" t="s">
        <v>133</v>
      </c>
      <c r="B29" s="44" t="s">
        <v>26</v>
      </c>
      <c r="C29" s="44"/>
      <c r="D29" s="44"/>
      <c r="E29" s="44"/>
    </row>
    <row r="30" spans="1:5" ht="20.25" x14ac:dyDescent="0.3">
      <c r="A30" s="54" t="s">
        <v>108</v>
      </c>
      <c r="B30" s="36"/>
      <c r="C30" s="36">
        <v>0</v>
      </c>
      <c r="D30" s="36">
        <v>0</v>
      </c>
      <c r="E30" s="36">
        <v>0</v>
      </c>
    </row>
    <row r="31" spans="1:5" ht="40.5" x14ac:dyDescent="0.3">
      <c r="A31" s="43" t="s">
        <v>105</v>
      </c>
      <c r="B31" s="44" t="s">
        <v>45</v>
      </c>
      <c r="C31" s="44"/>
      <c r="D31" s="44"/>
      <c r="E31" s="44"/>
    </row>
    <row r="32" spans="1:5" ht="40.5" x14ac:dyDescent="0.3">
      <c r="A32" s="37" t="s">
        <v>109</v>
      </c>
      <c r="B32" s="37"/>
      <c r="C32" s="31"/>
      <c r="D32" s="31"/>
      <c r="E32" s="44"/>
    </row>
    <row r="33" spans="1:5" ht="40.5" x14ac:dyDescent="0.3">
      <c r="A33" s="56" t="s">
        <v>128</v>
      </c>
      <c r="B33" s="46" t="s">
        <v>45</v>
      </c>
      <c r="C33" s="46"/>
      <c r="D33" s="46"/>
      <c r="E33" s="44"/>
    </row>
    <row r="34" spans="1:5" ht="60.75" x14ac:dyDescent="0.3">
      <c r="A34" s="56" t="s">
        <v>145</v>
      </c>
      <c r="B34" s="46" t="s">
        <v>45</v>
      </c>
      <c r="C34" s="46"/>
      <c r="D34" s="46"/>
      <c r="E34" s="44"/>
    </row>
    <row r="35" spans="1:5" ht="37.5" x14ac:dyDescent="0.3">
      <c r="A35" s="56" t="s">
        <v>130</v>
      </c>
      <c r="B35" s="46" t="s">
        <v>26</v>
      </c>
      <c r="C35" s="46"/>
      <c r="D35" s="46"/>
      <c r="E35" s="44"/>
    </row>
    <row r="36" spans="1:5" ht="20.25" x14ac:dyDescent="0.3">
      <c r="A36" s="54" t="s">
        <v>110</v>
      </c>
      <c r="B36" s="36"/>
      <c r="C36" s="36">
        <v>0</v>
      </c>
      <c r="D36" s="36">
        <v>0</v>
      </c>
      <c r="E36" s="36">
        <v>0</v>
      </c>
    </row>
    <row r="37" spans="1:5" ht="40.5" x14ac:dyDescent="0.3">
      <c r="A37" s="49" t="s">
        <v>111</v>
      </c>
      <c r="B37" s="49"/>
      <c r="C37" s="34"/>
      <c r="D37" s="34"/>
      <c r="E37" s="44"/>
    </row>
    <row r="38" spans="1:5" ht="40.5" x14ac:dyDescent="0.3">
      <c r="A38" s="55" t="s">
        <v>112</v>
      </c>
      <c r="B38" s="44" t="s">
        <v>45</v>
      </c>
      <c r="C38" s="44"/>
      <c r="D38" s="44"/>
      <c r="E38" s="44"/>
    </row>
    <row r="39" spans="1:5" ht="40.5" x14ac:dyDescent="0.3">
      <c r="A39" s="55" t="s">
        <v>113</v>
      </c>
      <c r="B39" s="44" t="s">
        <v>45</v>
      </c>
      <c r="C39" s="44"/>
      <c r="D39" s="44"/>
      <c r="E39" s="44"/>
    </row>
    <row r="40" spans="1:5" ht="40.5" x14ac:dyDescent="0.3">
      <c r="A40" s="55" t="s">
        <v>114</v>
      </c>
      <c r="B40" s="44" t="s">
        <v>45</v>
      </c>
      <c r="C40" s="44"/>
      <c r="D40" s="44"/>
      <c r="E40" s="44"/>
    </row>
    <row r="41" spans="1:5" ht="40.5" x14ac:dyDescent="0.3">
      <c r="A41" s="55" t="s">
        <v>115</v>
      </c>
      <c r="B41" s="44" t="s">
        <v>45</v>
      </c>
      <c r="C41" s="44"/>
      <c r="D41" s="44"/>
      <c r="E41" s="44"/>
    </row>
    <row r="42" spans="1:5" ht="37.5" x14ac:dyDescent="0.3">
      <c r="A42" s="55" t="s">
        <v>116</v>
      </c>
      <c r="B42" s="44" t="s">
        <v>26</v>
      </c>
      <c r="C42" s="44"/>
      <c r="D42" s="44"/>
      <c r="E42" s="44"/>
    </row>
    <row r="43" spans="1:5" ht="20.25" x14ac:dyDescent="0.3">
      <c r="A43" s="49" t="s">
        <v>137</v>
      </c>
      <c r="B43" s="49"/>
      <c r="C43" s="34"/>
      <c r="D43" s="34"/>
      <c r="E43" s="44"/>
    </row>
    <row r="44" spans="1:5" ht="20.25" x14ac:dyDescent="0.3">
      <c r="A44" s="57" t="s">
        <v>138</v>
      </c>
      <c r="B44" s="44" t="s">
        <v>45</v>
      </c>
      <c r="C44" s="44"/>
      <c r="D44" s="44"/>
      <c r="E44" s="44"/>
    </row>
    <row r="45" spans="1:5" ht="37.5" x14ac:dyDescent="0.3">
      <c r="A45" s="58" t="s">
        <v>139</v>
      </c>
      <c r="B45" s="44" t="s">
        <v>26</v>
      </c>
      <c r="C45" s="44"/>
      <c r="D45" s="44"/>
      <c r="E45" s="44"/>
    </row>
    <row r="46" spans="1:5" ht="20.25" x14ac:dyDescent="0.3">
      <c r="A46" s="49" t="s">
        <v>143</v>
      </c>
      <c r="B46" s="49"/>
      <c r="C46" s="34"/>
      <c r="D46" s="34"/>
      <c r="E46" s="44"/>
    </row>
    <row r="47" spans="1:5" ht="40.5" x14ac:dyDescent="0.3">
      <c r="A47" s="59" t="s">
        <v>140</v>
      </c>
      <c r="B47" s="44" t="s">
        <v>26</v>
      </c>
      <c r="C47" s="33"/>
      <c r="D47" s="33"/>
      <c r="E47" s="44"/>
    </row>
    <row r="48" spans="1:5" ht="40.5" x14ac:dyDescent="0.3">
      <c r="A48" s="59" t="s">
        <v>141</v>
      </c>
      <c r="B48" s="44" t="s">
        <v>26</v>
      </c>
      <c r="C48" s="33"/>
      <c r="D48" s="33"/>
      <c r="E48" s="44"/>
    </row>
    <row r="49" spans="1:5" ht="60.75" x14ac:dyDescent="0.3">
      <c r="A49" s="59" t="s">
        <v>142</v>
      </c>
      <c r="B49" s="44" t="s">
        <v>26</v>
      </c>
      <c r="C49" s="33"/>
      <c r="D49" s="33"/>
      <c r="E49" s="44"/>
    </row>
    <row r="50" spans="1:5" ht="20.25" x14ac:dyDescent="0.3">
      <c r="A50" s="54" t="s">
        <v>117</v>
      </c>
      <c r="B50" s="36"/>
      <c r="C50" s="36">
        <v>0</v>
      </c>
      <c r="D50" s="36">
        <v>0</v>
      </c>
      <c r="E50" s="36">
        <v>0</v>
      </c>
    </row>
    <row r="51" spans="1:5" ht="20.25" x14ac:dyDescent="0.3">
      <c r="A51" s="37" t="s">
        <v>144</v>
      </c>
      <c r="B51" s="37"/>
      <c r="C51" s="31"/>
      <c r="D51" s="31"/>
      <c r="E51" s="44"/>
    </row>
    <row r="52" spans="1:5" ht="20.25" x14ac:dyDescent="0.3">
      <c r="A52" s="57" t="s">
        <v>118</v>
      </c>
      <c r="B52" s="44" t="s">
        <v>27</v>
      </c>
      <c r="C52" s="44"/>
      <c r="D52" s="44"/>
      <c r="E52" s="44"/>
    </row>
    <row r="53" spans="1:5" ht="37.5" x14ac:dyDescent="0.3">
      <c r="A53" s="55" t="s">
        <v>119</v>
      </c>
      <c r="B53" s="44" t="s">
        <v>26</v>
      </c>
      <c r="C53" s="44"/>
      <c r="D53" s="44"/>
      <c r="E53" s="44"/>
    </row>
    <row r="54" spans="1:5" ht="37.5" x14ac:dyDescent="0.3">
      <c r="A54" s="55" t="s">
        <v>120</v>
      </c>
      <c r="B54" s="44" t="s">
        <v>26</v>
      </c>
      <c r="C54" s="44"/>
      <c r="D54" s="44"/>
      <c r="E54" s="44"/>
    </row>
    <row r="55" spans="1:5" s="7" customFormat="1" ht="22.5" x14ac:dyDescent="0.3">
      <c r="A55" s="93" t="s">
        <v>40</v>
      </c>
      <c r="B55" s="93"/>
      <c r="C55" s="35">
        <v>0</v>
      </c>
      <c r="D55" s="35">
        <v>0</v>
      </c>
      <c r="E55" s="35">
        <v>0</v>
      </c>
    </row>
  </sheetData>
  <protectedRanges>
    <protectedRange sqref="A43:D43 A50:B50 A46:D46 A38:A42 A52:A54 A51:D51 A44:A45 A37:D37" name="Диапазон6"/>
    <protectedRange sqref="A48:A49 A32:D32 A31 A33:A35" name="Диапазон5"/>
    <protectedRange sqref="A25 A26:D26 A27:A29" name="Диапазон4"/>
    <protectedRange sqref="A19:A23 C21:D23" name="Диапазон3"/>
    <protectedRange sqref="A16:A18 A14:D15" name="Диапазон2"/>
    <protectedRange sqref="A7:D7 A6 A8:A11" name="Диапазон1"/>
  </protectedRanges>
  <mergeCells count="5">
    <mergeCell ref="A2:E2"/>
    <mergeCell ref="A3:A4"/>
    <mergeCell ref="B3:B4"/>
    <mergeCell ref="C3:E3"/>
    <mergeCell ref="A55:B55"/>
  </mergeCells>
  <pageMargins left="0.19685039370078741" right="0.17" top="0.31496062992125984" bottom="0.15748031496062992" header="0.15748031496062992" footer="0.15748031496062992"/>
  <pageSetup paperSize="9" scale="70" fitToHeight="4" orientation="landscape" horizontalDpi="180" verticalDpi="180" r:id="rId1"/>
  <rowBreaks count="1" manualBreakCount="1">
    <brk id="3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форма (2)</vt:lpstr>
      <vt:lpstr>форма</vt:lpstr>
      <vt:lpstr>форма (3)</vt:lpstr>
      <vt:lpstr>форма!Заголовки_для_печати</vt:lpstr>
      <vt:lpstr>'форма (2)'!Заголовки_для_печати</vt:lpstr>
      <vt:lpstr>'форма (3)'!Заголовки_для_печати</vt:lpstr>
      <vt:lpstr>форма!Область_печати</vt:lpstr>
      <vt:lpstr>'форма (2)'!Область_печати</vt:lpstr>
      <vt:lpstr>'форма (3)'!Область_печати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2023-08-23T12:17:52Z</dcterms:modified>
</cp:coreProperties>
</file>