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tabRatio="737" firstSheet="1" activeTab="2"/>
  </bookViews>
  <sheets>
    <sheet name="табл.4 Паспорт МП" sheetId="1" r:id="rId1"/>
    <sheet name="Мун. программа финансирование" sheetId="8" r:id="rId2"/>
    <sheet name="Мун.проект финансирование" sheetId="6" r:id="rId3"/>
    <sheet name="Форма 2 Характеристика" sheetId="2" state="hidden" r:id="rId4"/>
    <sheet name="КПМ финансирвоание" sheetId="5" state="hidden" r:id="rId5"/>
    <sheet name="Форма 3 Перечень объектов" sheetId="3" state="hidden" r:id="rId6"/>
    <sheet name="Форма 4 Сведения об объектах" sheetId="4" state="hidden" r:id="rId7"/>
  </sheets>
  <calcPr calcId="162913"/>
</workbook>
</file>

<file path=xl/calcChain.xml><?xml version="1.0" encoding="utf-8"?>
<calcChain xmlns="http://schemas.openxmlformats.org/spreadsheetml/2006/main">
  <c r="D10" i="6" l="1"/>
  <c r="D8" i="6"/>
  <c r="F8" i="6"/>
  <c r="G8" i="6"/>
  <c r="H8" i="6"/>
  <c r="I8" i="6"/>
  <c r="F10" i="6"/>
  <c r="G10" i="6"/>
  <c r="H10" i="6"/>
  <c r="I10" i="6"/>
  <c r="E10" i="6"/>
  <c r="E8" i="6"/>
  <c r="E28" i="8"/>
  <c r="F28" i="8"/>
  <c r="G28" i="8"/>
  <c r="H28" i="8"/>
  <c r="I28" i="8"/>
  <c r="E29" i="8"/>
  <c r="F29" i="8"/>
  <c r="G29" i="8"/>
  <c r="H29" i="8"/>
  <c r="I29" i="8"/>
  <c r="E30" i="8"/>
  <c r="F30" i="8"/>
  <c r="G30" i="8"/>
  <c r="H30" i="8"/>
  <c r="I30" i="8"/>
  <c r="E31" i="8"/>
  <c r="F31" i="8"/>
  <c r="G31" i="8"/>
  <c r="H31" i="8"/>
  <c r="I31" i="8"/>
  <c r="D30" i="8"/>
  <c r="D28" i="8"/>
  <c r="E20" i="8"/>
  <c r="F20" i="8"/>
  <c r="G20" i="8"/>
  <c r="H20" i="8"/>
  <c r="I20" i="8"/>
  <c r="D20" i="8"/>
  <c r="I76" i="8"/>
  <c r="H76" i="8"/>
  <c r="G76" i="8"/>
  <c r="F76" i="8"/>
  <c r="E76" i="8"/>
  <c r="D76" i="8"/>
  <c r="J76" i="8" s="1"/>
  <c r="I75" i="8"/>
  <c r="H75" i="8"/>
  <c r="G75" i="8"/>
  <c r="F75" i="8"/>
  <c r="E75" i="8"/>
  <c r="D75" i="8"/>
  <c r="J75" i="8" s="1"/>
  <c r="I74" i="8"/>
  <c r="H74" i="8"/>
  <c r="G74" i="8"/>
  <c r="F74" i="8"/>
  <c r="E74" i="8"/>
  <c r="D74" i="8"/>
  <c r="J74" i="8" s="1"/>
  <c r="I73" i="8"/>
  <c r="H73" i="8"/>
  <c r="H72" i="8" s="1"/>
  <c r="G73" i="8"/>
  <c r="F73" i="8"/>
  <c r="F72" i="8" s="1"/>
  <c r="E73" i="8"/>
  <c r="D73" i="8"/>
  <c r="J73" i="8" s="1"/>
  <c r="J72" i="8" s="1"/>
  <c r="I72" i="8"/>
  <c r="G72" i="8"/>
  <c r="E72" i="8"/>
  <c r="I69" i="8"/>
  <c r="I70" i="8"/>
  <c r="I71" i="8"/>
  <c r="H69" i="8"/>
  <c r="H70" i="8"/>
  <c r="H71" i="8"/>
  <c r="G69" i="8"/>
  <c r="G70" i="8"/>
  <c r="G71" i="8"/>
  <c r="F69" i="8"/>
  <c r="F70" i="8"/>
  <c r="F71" i="8"/>
  <c r="F68" i="8"/>
  <c r="G68" i="8"/>
  <c r="E69" i="8"/>
  <c r="E70" i="8"/>
  <c r="E71" i="8"/>
  <c r="E68" i="8"/>
  <c r="H68" i="8"/>
  <c r="I68" i="8"/>
  <c r="D69" i="8"/>
  <c r="D70" i="8"/>
  <c r="D71" i="8"/>
  <c r="D68" i="8"/>
  <c r="E25" i="8"/>
  <c r="F25" i="8"/>
  <c r="G25" i="8"/>
  <c r="H25" i="8"/>
  <c r="I25" i="8"/>
  <c r="D25" i="8"/>
  <c r="E23" i="8"/>
  <c r="F23" i="8"/>
  <c r="G23" i="8"/>
  <c r="H23" i="8"/>
  <c r="I23" i="8"/>
  <c r="D23" i="8"/>
  <c r="E13" i="8"/>
  <c r="F13" i="8"/>
  <c r="G13" i="8"/>
  <c r="H13" i="8"/>
  <c r="I13" i="8"/>
  <c r="D13" i="8"/>
  <c r="E15" i="8"/>
  <c r="F15" i="8"/>
  <c r="G15" i="8"/>
  <c r="H15" i="8"/>
  <c r="I15" i="8"/>
  <c r="D15" i="8"/>
  <c r="E18" i="8"/>
  <c r="F18" i="8"/>
  <c r="G18" i="8"/>
  <c r="H18" i="8"/>
  <c r="I18" i="8"/>
  <c r="D18" i="8"/>
  <c r="F19" i="8"/>
  <c r="F21" i="8"/>
  <c r="E19" i="8"/>
  <c r="E21" i="8"/>
  <c r="D19" i="8"/>
  <c r="D21" i="8"/>
  <c r="I24" i="8"/>
  <c r="I26" i="8"/>
  <c r="H24" i="8"/>
  <c r="H22" i="8" s="1"/>
  <c r="H26" i="8"/>
  <c r="G24" i="8"/>
  <c r="G26" i="8"/>
  <c r="F24" i="8"/>
  <c r="F26" i="8"/>
  <c r="E24" i="8"/>
  <c r="E26" i="8"/>
  <c r="D24" i="8"/>
  <c r="D26" i="8"/>
  <c r="D29" i="8"/>
  <c r="D31" i="8"/>
  <c r="E27" i="8"/>
  <c r="I27" i="8"/>
  <c r="I34" i="8"/>
  <c r="I35" i="8"/>
  <c r="I36" i="8"/>
  <c r="H34" i="8"/>
  <c r="H35" i="8"/>
  <c r="H32" i="8" s="1"/>
  <c r="H36" i="8"/>
  <c r="G34" i="8"/>
  <c r="G35" i="8"/>
  <c r="G36" i="8"/>
  <c r="F34" i="8"/>
  <c r="F35" i="8"/>
  <c r="F36" i="8"/>
  <c r="E34" i="8"/>
  <c r="J34" i="8" s="1"/>
  <c r="E35" i="8"/>
  <c r="E36" i="8"/>
  <c r="J36" i="8" s="1"/>
  <c r="D34" i="8"/>
  <c r="D35" i="8"/>
  <c r="D36" i="8"/>
  <c r="D39" i="8"/>
  <c r="D40" i="8"/>
  <c r="D41" i="8"/>
  <c r="E39" i="8"/>
  <c r="E40" i="8"/>
  <c r="E41" i="8"/>
  <c r="F39" i="8"/>
  <c r="F40" i="8"/>
  <c r="F41" i="8"/>
  <c r="G39" i="8"/>
  <c r="G40" i="8"/>
  <c r="G41" i="8"/>
  <c r="H39" i="8"/>
  <c r="H40" i="8"/>
  <c r="H41" i="8"/>
  <c r="I39" i="8"/>
  <c r="I40" i="8"/>
  <c r="I41" i="8"/>
  <c r="I44" i="8"/>
  <c r="I45" i="8"/>
  <c r="I46" i="8"/>
  <c r="H44" i="8"/>
  <c r="H45" i="8"/>
  <c r="H46" i="8"/>
  <c r="G44" i="8"/>
  <c r="G45" i="8"/>
  <c r="G46" i="8"/>
  <c r="F44" i="8"/>
  <c r="F45" i="8"/>
  <c r="F46" i="8"/>
  <c r="E44" i="8"/>
  <c r="E45" i="8"/>
  <c r="E46" i="8"/>
  <c r="D44" i="8"/>
  <c r="D45" i="8"/>
  <c r="D46" i="8"/>
  <c r="I49" i="8"/>
  <c r="I50" i="8"/>
  <c r="I51" i="8"/>
  <c r="H49" i="8"/>
  <c r="H50" i="8"/>
  <c r="H51" i="8"/>
  <c r="G49" i="8"/>
  <c r="G50" i="8"/>
  <c r="G51" i="8"/>
  <c r="F49" i="8"/>
  <c r="F50" i="8"/>
  <c r="F51" i="8"/>
  <c r="E49" i="8"/>
  <c r="J49" i="8" s="1"/>
  <c r="E50" i="8"/>
  <c r="E51" i="8"/>
  <c r="D49" i="8"/>
  <c r="D50" i="8"/>
  <c r="D51" i="8"/>
  <c r="I54" i="8"/>
  <c r="I55" i="8"/>
  <c r="I56" i="8"/>
  <c r="H54" i="8"/>
  <c r="H55" i="8"/>
  <c r="H56" i="8"/>
  <c r="G54" i="8"/>
  <c r="G55" i="8"/>
  <c r="G56" i="8"/>
  <c r="F54" i="8"/>
  <c r="F55" i="8"/>
  <c r="F56" i="8"/>
  <c r="E54" i="8"/>
  <c r="E55" i="8"/>
  <c r="E56" i="8"/>
  <c r="E53" i="8"/>
  <c r="F53" i="8"/>
  <c r="G53" i="8"/>
  <c r="H53" i="8"/>
  <c r="I53" i="8"/>
  <c r="D54" i="8"/>
  <c r="D55" i="8"/>
  <c r="D56" i="8"/>
  <c r="D53" i="8"/>
  <c r="E48" i="8"/>
  <c r="F48" i="8"/>
  <c r="G48" i="8"/>
  <c r="G47" i="8" s="1"/>
  <c r="H48" i="8"/>
  <c r="I48" i="8"/>
  <c r="D48" i="8"/>
  <c r="E43" i="8"/>
  <c r="F43" i="8"/>
  <c r="G43" i="8"/>
  <c r="H43" i="8"/>
  <c r="I43" i="8"/>
  <c r="I42" i="8" s="1"/>
  <c r="D43" i="8"/>
  <c r="E38" i="8"/>
  <c r="F38" i="8"/>
  <c r="G38" i="8"/>
  <c r="H38" i="8"/>
  <c r="I38" i="8"/>
  <c r="D38" i="8"/>
  <c r="E33" i="8"/>
  <c r="F33" i="8"/>
  <c r="G33" i="8"/>
  <c r="H33" i="8"/>
  <c r="I33" i="8"/>
  <c r="I32" i="8" s="1"/>
  <c r="D33" i="8"/>
  <c r="I66" i="8"/>
  <c r="H66" i="8"/>
  <c r="G66" i="8"/>
  <c r="F66" i="8"/>
  <c r="E66" i="8"/>
  <c r="D66" i="8"/>
  <c r="I65" i="8"/>
  <c r="H65" i="8"/>
  <c r="G65" i="8"/>
  <c r="F65" i="8"/>
  <c r="E65" i="8"/>
  <c r="D65" i="8"/>
  <c r="I64" i="8"/>
  <c r="H64" i="8"/>
  <c r="G64" i="8"/>
  <c r="F64" i="8"/>
  <c r="E64" i="8"/>
  <c r="D64" i="8"/>
  <c r="I63" i="8"/>
  <c r="H63" i="8"/>
  <c r="H62" i="8" s="1"/>
  <c r="G63" i="8"/>
  <c r="G62" i="8" s="1"/>
  <c r="F63" i="8"/>
  <c r="F62" i="8" s="1"/>
  <c r="E63" i="8"/>
  <c r="E62" i="8" s="1"/>
  <c r="D63" i="8"/>
  <c r="I62" i="8"/>
  <c r="H47" i="8"/>
  <c r="E42" i="8"/>
  <c r="D32" i="8"/>
  <c r="G27" i="8"/>
  <c r="J26" i="8"/>
  <c r="E185" i="8"/>
  <c r="F185" i="8"/>
  <c r="G185" i="8"/>
  <c r="H185" i="8"/>
  <c r="I185" i="8"/>
  <c r="E183" i="8"/>
  <c r="F183" i="8"/>
  <c r="G183" i="8"/>
  <c r="G182" i="8" s="1"/>
  <c r="H183" i="8"/>
  <c r="I183" i="8"/>
  <c r="I182" i="8" s="1"/>
  <c r="D185" i="8"/>
  <c r="D183" i="8"/>
  <c r="D182" i="8" s="1"/>
  <c r="E195" i="8"/>
  <c r="F195" i="8"/>
  <c r="G195" i="8"/>
  <c r="H195" i="8"/>
  <c r="I195" i="8"/>
  <c r="E193" i="8"/>
  <c r="F193" i="8"/>
  <c r="G193" i="8"/>
  <c r="G192" i="8" s="1"/>
  <c r="H193" i="8"/>
  <c r="I193" i="8"/>
  <c r="D195" i="8"/>
  <c r="D193" i="8"/>
  <c r="E205" i="8"/>
  <c r="F205" i="8"/>
  <c r="G205" i="8"/>
  <c r="H205" i="8"/>
  <c r="I205" i="8"/>
  <c r="E203" i="8"/>
  <c r="E202" i="8" s="1"/>
  <c r="F203" i="8"/>
  <c r="G203" i="8"/>
  <c r="H203" i="8"/>
  <c r="I203" i="8"/>
  <c r="I202" i="8" s="1"/>
  <c r="D205" i="8"/>
  <c r="D203" i="8"/>
  <c r="J203" i="8" s="1"/>
  <c r="E213" i="8"/>
  <c r="F213" i="8"/>
  <c r="G213" i="8"/>
  <c r="H213" i="8"/>
  <c r="I213" i="8"/>
  <c r="D213" i="8"/>
  <c r="E215" i="8"/>
  <c r="F215" i="8"/>
  <c r="G215" i="8"/>
  <c r="H215" i="8"/>
  <c r="I215" i="8"/>
  <c r="D215" i="8"/>
  <c r="J226" i="8"/>
  <c r="J225" i="8"/>
  <c r="J224" i="8"/>
  <c r="J223" i="8"/>
  <c r="J222" i="8" s="1"/>
  <c r="I222" i="8"/>
  <c r="H222" i="8"/>
  <c r="G222" i="8"/>
  <c r="F222" i="8"/>
  <c r="E222" i="8"/>
  <c r="D222" i="8"/>
  <c r="J221" i="8"/>
  <c r="J220" i="8"/>
  <c r="J219" i="8"/>
  <c r="J218" i="8"/>
  <c r="J217" i="8" s="1"/>
  <c r="I217" i="8"/>
  <c r="H217" i="8"/>
  <c r="G217" i="8"/>
  <c r="F217" i="8"/>
  <c r="E217" i="8"/>
  <c r="D217" i="8"/>
  <c r="I216" i="8"/>
  <c r="H216" i="8"/>
  <c r="G216" i="8"/>
  <c r="F216" i="8"/>
  <c r="E216" i="8"/>
  <c r="D216" i="8"/>
  <c r="J216" i="8" s="1"/>
  <c r="I214" i="8"/>
  <c r="H214" i="8"/>
  <c r="G214" i="8"/>
  <c r="F214" i="8"/>
  <c r="E214" i="8"/>
  <c r="D214" i="8"/>
  <c r="J214" i="8" s="1"/>
  <c r="I212" i="8"/>
  <c r="D212" i="8"/>
  <c r="J211" i="8"/>
  <c r="J210" i="8"/>
  <c r="J209" i="8"/>
  <c r="J208" i="8"/>
  <c r="J207" i="8" s="1"/>
  <c r="I207" i="8"/>
  <c r="H207" i="8"/>
  <c r="G207" i="8"/>
  <c r="F207" i="8"/>
  <c r="E207" i="8"/>
  <c r="D207" i="8"/>
  <c r="I206" i="8"/>
  <c r="H206" i="8"/>
  <c r="G206" i="8"/>
  <c r="F206" i="8"/>
  <c r="E206" i="8"/>
  <c r="D206" i="8"/>
  <c r="J206" i="8" s="1"/>
  <c r="I204" i="8"/>
  <c r="H204" i="8"/>
  <c r="G204" i="8"/>
  <c r="F204" i="8"/>
  <c r="E204" i="8"/>
  <c r="D204" i="8"/>
  <c r="G202" i="8"/>
  <c r="J201" i="8"/>
  <c r="J200" i="8"/>
  <c r="J199" i="8"/>
  <c r="J198" i="8"/>
  <c r="I197" i="8"/>
  <c r="H197" i="8"/>
  <c r="G197" i="8"/>
  <c r="F197" i="8"/>
  <c r="E197" i="8"/>
  <c r="D197" i="8"/>
  <c r="I196" i="8"/>
  <c r="H196" i="8"/>
  <c r="G196" i="8"/>
  <c r="F196" i="8"/>
  <c r="E196" i="8"/>
  <c r="D196" i="8"/>
  <c r="I194" i="8"/>
  <c r="H194" i="8"/>
  <c r="G194" i="8"/>
  <c r="F194" i="8"/>
  <c r="E194" i="8"/>
  <c r="D194" i="8"/>
  <c r="J193" i="8"/>
  <c r="D192" i="8"/>
  <c r="J191" i="8"/>
  <c r="J190" i="8"/>
  <c r="J189" i="8"/>
  <c r="J188" i="8"/>
  <c r="J187" i="8" s="1"/>
  <c r="I187" i="8"/>
  <c r="H187" i="8"/>
  <c r="G187" i="8"/>
  <c r="F187" i="8"/>
  <c r="E187" i="8"/>
  <c r="D187" i="8"/>
  <c r="I186" i="8"/>
  <c r="H186" i="8"/>
  <c r="G186" i="8"/>
  <c r="F186" i="8"/>
  <c r="E186" i="8"/>
  <c r="D186" i="8"/>
  <c r="J186" i="8" s="1"/>
  <c r="I184" i="8"/>
  <c r="H184" i="8"/>
  <c r="G184" i="8"/>
  <c r="F184" i="8"/>
  <c r="E184" i="8"/>
  <c r="D184" i="8"/>
  <c r="E182" i="8"/>
  <c r="J181" i="8"/>
  <c r="J180" i="8"/>
  <c r="J179" i="8"/>
  <c r="J178" i="8"/>
  <c r="I177" i="8"/>
  <c r="H177" i="8"/>
  <c r="G177" i="8"/>
  <c r="F177" i="8"/>
  <c r="E177" i="8"/>
  <c r="D177" i="8"/>
  <c r="I176" i="8"/>
  <c r="H176" i="8"/>
  <c r="G176" i="8"/>
  <c r="F176" i="8"/>
  <c r="E176" i="8"/>
  <c r="D176" i="8"/>
  <c r="I175" i="8"/>
  <c r="H175" i="8"/>
  <c r="G175" i="8"/>
  <c r="F175" i="8"/>
  <c r="E175" i="8"/>
  <c r="D175" i="8"/>
  <c r="I174" i="8"/>
  <c r="H174" i="8"/>
  <c r="G174" i="8"/>
  <c r="F174" i="8"/>
  <c r="E174" i="8"/>
  <c r="D174" i="8"/>
  <c r="I173" i="8"/>
  <c r="H173" i="8"/>
  <c r="H172" i="8" s="1"/>
  <c r="G173" i="8"/>
  <c r="G172" i="8" s="1"/>
  <c r="F173" i="8"/>
  <c r="F172" i="8" s="1"/>
  <c r="E173" i="8"/>
  <c r="E172" i="8" s="1"/>
  <c r="D173" i="8"/>
  <c r="D172" i="8" s="1"/>
  <c r="I172" i="8"/>
  <c r="J171" i="8"/>
  <c r="J170" i="8"/>
  <c r="J169" i="8"/>
  <c r="J168" i="8"/>
  <c r="I167" i="8"/>
  <c r="H167" i="8"/>
  <c r="G167" i="8"/>
  <c r="F167" i="8"/>
  <c r="E167" i="8"/>
  <c r="D167" i="8"/>
  <c r="I166" i="8"/>
  <c r="H166" i="8"/>
  <c r="G166" i="8"/>
  <c r="F166" i="8"/>
  <c r="E166" i="8"/>
  <c r="D166" i="8"/>
  <c r="I165" i="8"/>
  <c r="H165" i="8"/>
  <c r="G165" i="8"/>
  <c r="F165" i="8"/>
  <c r="E165" i="8"/>
  <c r="D165" i="8"/>
  <c r="I164" i="8"/>
  <c r="H164" i="8"/>
  <c r="G164" i="8"/>
  <c r="F164" i="8"/>
  <c r="E164" i="8"/>
  <c r="D164" i="8"/>
  <c r="I163" i="8"/>
  <c r="I162" i="8" s="1"/>
  <c r="H163" i="8"/>
  <c r="G163" i="8"/>
  <c r="G162" i="8" s="1"/>
  <c r="F163" i="8"/>
  <c r="F162" i="8" s="1"/>
  <c r="E163" i="8"/>
  <c r="E162" i="8" s="1"/>
  <c r="D163" i="8"/>
  <c r="J161" i="8"/>
  <c r="J160" i="8"/>
  <c r="J159" i="8"/>
  <c r="J158" i="8"/>
  <c r="I157" i="8"/>
  <c r="H157" i="8"/>
  <c r="G157" i="8"/>
  <c r="F157" i="8"/>
  <c r="E157" i="8"/>
  <c r="D157" i="8"/>
  <c r="I156" i="8"/>
  <c r="H156" i="8"/>
  <c r="G156" i="8"/>
  <c r="F156" i="8"/>
  <c r="E156" i="8"/>
  <c r="D156" i="8"/>
  <c r="I155" i="8"/>
  <c r="H155" i="8"/>
  <c r="G155" i="8"/>
  <c r="F155" i="8"/>
  <c r="E155" i="8"/>
  <c r="D155" i="8"/>
  <c r="I154" i="8"/>
  <c r="H154" i="8"/>
  <c r="G154" i="8"/>
  <c r="F154" i="8"/>
  <c r="E154" i="8"/>
  <c r="D154" i="8"/>
  <c r="I153" i="8"/>
  <c r="I152" i="8" s="1"/>
  <c r="H153" i="8"/>
  <c r="G153" i="8"/>
  <c r="G152" i="8" s="1"/>
  <c r="F153" i="8"/>
  <c r="F152" i="8" s="1"/>
  <c r="E153" i="8"/>
  <c r="E152" i="8" s="1"/>
  <c r="D153" i="8"/>
  <c r="J151" i="8"/>
  <c r="J150" i="8"/>
  <c r="J149" i="8"/>
  <c r="J148" i="8"/>
  <c r="I147" i="8"/>
  <c r="H147" i="8"/>
  <c r="G147" i="8"/>
  <c r="F147" i="8"/>
  <c r="E147" i="8"/>
  <c r="D147" i="8"/>
  <c r="I146" i="8"/>
  <c r="H146" i="8"/>
  <c r="G146" i="8"/>
  <c r="F146" i="8"/>
  <c r="E146" i="8"/>
  <c r="D146" i="8"/>
  <c r="I145" i="8"/>
  <c r="H145" i="8"/>
  <c r="G145" i="8"/>
  <c r="F145" i="8"/>
  <c r="E145" i="8"/>
  <c r="D145" i="8"/>
  <c r="I144" i="8"/>
  <c r="H144" i="8"/>
  <c r="G144" i="8"/>
  <c r="F144" i="8"/>
  <c r="E144" i="8"/>
  <c r="D144" i="8"/>
  <c r="I143" i="8"/>
  <c r="I142" i="8" s="1"/>
  <c r="H143" i="8"/>
  <c r="H142" i="8" s="1"/>
  <c r="G143" i="8"/>
  <c r="G142" i="8" s="1"/>
  <c r="F143" i="8"/>
  <c r="E143" i="8"/>
  <c r="E142" i="8" s="1"/>
  <c r="D143" i="8"/>
  <c r="E83" i="8"/>
  <c r="F83" i="8"/>
  <c r="G83" i="8"/>
  <c r="H83" i="8"/>
  <c r="I83" i="8"/>
  <c r="D83" i="8"/>
  <c r="J131" i="8"/>
  <c r="J130" i="8"/>
  <c r="J129" i="8"/>
  <c r="J128" i="8"/>
  <c r="I127" i="8"/>
  <c r="H127" i="8"/>
  <c r="G127" i="8"/>
  <c r="F127" i="8"/>
  <c r="E127" i="8"/>
  <c r="D127" i="8"/>
  <c r="J121" i="8"/>
  <c r="J120" i="8"/>
  <c r="J119" i="8"/>
  <c r="J118" i="8"/>
  <c r="I117" i="8"/>
  <c r="H117" i="8"/>
  <c r="G117" i="8"/>
  <c r="F117" i="8"/>
  <c r="E117" i="8"/>
  <c r="D117" i="8"/>
  <c r="J116" i="8"/>
  <c r="J115" i="8"/>
  <c r="J114" i="8"/>
  <c r="J113" i="8"/>
  <c r="I112" i="8"/>
  <c r="H112" i="8"/>
  <c r="G112" i="8"/>
  <c r="F112" i="8"/>
  <c r="E112" i="8"/>
  <c r="D112" i="8"/>
  <c r="J111" i="8"/>
  <c r="J110" i="8"/>
  <c r="J109" i="8"/>
  <c r="J108" i="8"/>
  <c r="I107" i="8"/>
  <c r="H107" i="8"/>
  <c r="G107" i="8"/>
  <c r="F107" i="8"/>
  <c r="E107" i="8"/>
  <c r="D107" i="8"/>
  <c r="I192" i="8" l="1"/>
  <c r="E192" i="8"/>
  <c r="H182" i="8"/>
  <c r="J185" i="8"/>
  <c r="J48" i="8"/>
  <c r="G22" i="8"/>
  <c r="J153" i="8"/>
  <c r="J154" i="8"/>
  <c r="J152" i="8" s="1"/>
  <c r="J155" i="8"/>
  <c r="J156" i="8"/>
  <c r="J164" i="8"/>
  <c r="J166" i="8"/>
  <c r="J167" i="8"/>
  <c r="J174" i="8"/>
  <c r="J176" i="8"/>
  <c r="J177" i="8"/>
  <c r="J196" i="8"/>
  <c r="J197" i="8"/>
  <c r="D202" i="8"/>
  <c r="H152" i="8"/>
  <c r="J215" i="8"/>
  <c r="H212" i="8"/>
  <c r="H202" i="8"/>
  <c r="F202" i="8"/>
  <c r="H192" i="8"/>
  <c r="F192" i="8"/>
  <c r="F27" i="8"/>
  <c r="H67" i="8"/>
  <c r="J117" i="8"/>
  <c r="J127" i="8"/>
  <c r="J144" i="8"/>
  <c r="J145" i="8"/>
  <c r="J146" i="8"/>
  <c r="J184" i="8"/>
  <c r="J182" i="8" s="1"/>
  <c r="J194" i="8"/>
  <c r="J195" i="8"/>
  <c r="J204" i="8"/>
  <c r="J205" i="8"/>
  <c r="J183" i="8"/>
  <c r="J63" i="8"/>
  <c r="J64" i="8"/>
  <c r="J65" i="8"/>
  <c r="J66" i="8"/>
  <c r="J43" i="8"/>
  <c r="F47" i="8"/>
  <c r="J51" i="8"/>
  <c r="I47" i="8"/>
  <c r="J46" i="8"/>
  <c r="J44" i="8"/>
  <c r="G42" i="8"/>
  <c r="G32" i="8"/>
  <c r="J24" i="8"/>
  <c r="I22" i="8"/>
  <c r="J23" i="8"/>
  <c r="E67" i="8"/>
  <c r="G67" i="8"/>
  <c r="I67" i="8"/>
  <c r="H27" i="8"/>
  <c r="D72" i="8"/>
  <c r="J70" i="8"/>
  <c r="J71" i="8"/>
  <c r="D67" i="8"/>
  <c r="F22" i="8"/>
  <c r="J25" i="8"/>
  <c r="E22" i="8"/>
  <c r="F32" i="8"/>
  <c r="J35" i="8"/>
  <c r="E32" i="8"/>
  <c r="H42" i="8"/>
  <c r="J45" i="8"/>
  <c r="F42" i="8"/>
  <c r="J50" i="8"/>
  <c r="E47" i="8"/>
  <c r="J47" i="8"/>
  <c r="D62" i="8"/>
  <c r="D47" i="8"/>
  <c r="D42" i="8"/>
  <c r="J33" i="8"/>
  <c r="J32" i="8" s="1"/>
  <c r="D27" i="8"/>
  <c r="J22" i="8"/>
  <c r="D22" i="8"/>
  <c r="J147" i="8"/>
  <c r="F142" i="8"/>
  <c r="E212" i="8"/>
  <c r="G212" i="8"/>
  <c r="J213" i="8"/>
  <c r="J212" i="8" s="1"/>
  <c r="J175" i="8"/>
  <c r="F182" i="8"/>
  <c r="F212" i="8"/>
  <c r="J192" i="8"/>
  <c r="J173" i="8"/>
  <c r="J172" i="8" s="1"/>
  <c r="J163" i="8"/>
  <c r="H162" i="8"/>
  <c r="J165" i="8"/>
  <c r="D162" i="8"/>
  <c r="J157" i="8"/>
  <c r="D152" i="8"/>
  <c r="J143" i="8"/>
  <c r="J142" i="8" s="1"/>
  <c r="D142" i="8"/>
  <c r="J112" i="8"/>
  <c r="J107" i="8"/>
  <c r="J42" i="8" l="1"/>
  <c r="J162" i="8"/>
  <c r="J202" i="8"/>
  <c r="J62" i="8"/>
  <c r="J69" i="8"/>
  <c r="J68" i="8" l="1"/>
  <c r="J67" i="8" s="1"/>
  <c r="F67" i="8"/>
  <c r="J141" i="8" l="1"/>
  <c r="J140" i="8"/>
  <c r="J139" i="8"/>
  <c r="J138" i="8"/>
  <c r="I137" i="8"/>
  <c r="H137" i="8"/>
  <c r="G137" i="8"/>
  <c r="F137" i="8"/>
  <c r="E137" i="8"/>
  <c r="D137" i="8"/>
  <c r="I136" i="8"/>
  <c r="H136" i="8"/>
  <c r="G136" i="8"/>
  <c r="F136" i="8"/>
  <c r="E136" i="8"/>
  <c r="D136" i="8"/>
  <c r="I135" i="8"/>
  <c r="H135" i="8"/>
  <c r="G135" i="8"/>
  <c r="F135" i="8"/>
  <c r="E135" i="8"/>
  <c r="D135" i="8"/>
  <c r="I134" i="8"/>
  <c r="H134" i="8"/>
  <c r="G134" i="8"/>
  <c r="F134" i="8"/>
  <c r="E134" i="8"/>
  <c r="D134" i="8"/>
  <c r="I133" i="8"/>
  <c r="I78" i="8" s="1"/>
  <c r="H133" i="8"/>
  <c r="H78" i="8" s="1"/>
  <c r="G133" i="8"/>
  <c r="G78" i="8" s="1"/>
  <c r="F133" i="8"/>
  <c r="F78" i="8" s="1"/>
  <c r="E133" i="8"/>
  <c r="E78" i="8" s="1"/>
  <c r="D133" i="8"/>
  <c r="D78" i="8" s="1"/>
  <c r="J126" i="8"/>
  <c r="J125" i="8"/>
  <c r="J124" i="8"/>
  <c r="J123" i="8"/>
  <c r="I122" i="8"/>
  <c r="H122" i="8"/>
  <c r="G122" i="8"/>
  <c r="F122" i="8"/>
  <c r="E122" i="8"/>
  <c r="D122" i="8"/>
  <c r="J106" i="8"/>
  <c r="J105" i="8"/>
  <c r="J104" i="8"/>
  <c r="J103" i="8"/>
  <c r="I102" i="8"/>
  <c r="H102" i="8"/>
  <c r="G102" i="8"/>
  <c r="F102" i="8"/>
  <c r="E102" i="8"/>
  <c r="D102" i="8"/>
  <c r="J101" i="8"/>
  <c r="J100" i="8"/>
  <c r="J99" i="8"/>
  <c r="J98" i="8"/>
  <c r="I97" i="8"/>
  <c r="H97" i="8"/>
  <c r="G97" i="8"/>
  <c r="F97" i="8"/>
  <c r="E97" i="8"/>
  <c r="D97" i="8"/>
  <c r="J96" i="8"/>
  <c r="J31" i="8" s="1"/>
  <c r="J95" i="8"/>
  <c r="J30" i="8" s="1"/>
  <c r="J94" i="8"/>
  <c r="J29" i="8" s="1"/>
  <c r="J93" i="8"/>
  <c r="J28" i="8" s="1"/>
  <c r="J27" i="8" s="1"/>
  <c r="I92" i="8"/>
  <c r="H92" i="8"/>
  <c r="G92" i="8"/>
  <c r="F92" i="8"/>
  <c r="E92" i="8"/>
  <c r="D92" i="8"/>
  <c r="J91" i="8"/>
  <c r="J90" i="8"/>
  <c r="J89" i="8"/>
  <c r="J88" i="8"/>
  <c r="I87" i="8"/>
  <c r="H87" i="8"/>
  <c r="G87" i="8"/>
  <c r="F87" i="8"/>
  <c r="E87" i="8"/>
  <c r="D87" i="8"/>
  <c r="I86" i="8"/>
  <c r="H86" i="8"/>
  <c r="H81" i="8" s="1"/>
  <c r="G86" i="8"/>
  <c r="F86" i="8"/>
  <c r="F81" i="8" s="1"/>
  <c r="F16" i="8" s="1"/>
  <c r="F11" i="8" s="1"/>
  <c r="E86" i="8"/>
  <c r="D86" i="8"/>
  <c r="D81" i="8" s="1"/>
  <c r="I85" i="8"/>
  <c r="I80" i="8" s="1"/>
  <c r="H85" i="8"/>
  <c r="H80" i="8" s="1"/>
  <c r="G85" i="8"/>
  <c r="G80" i="8" s="1"/>
  <c r="F85" i="8"/>
  <c r="F80" i="8" s="1"/>
  <c r="E85" i="8"/>
  <c r="E80" i="8" s="1"/>
  <c r="D85" i="8"/>
  <c r="D80" i="8" s="1"/>
  <c r="I84" i="8"/>
  <c r="H84" i="8"/>
  <c r="H79" i="8" s="1"/>
  <c r="H14" i="8" s="1"/>
  <c r="G84" i="8"/>
  <c r="F84" i="8"/>
  <c r="F79" i="8" s="1"/>
  <c r="E84" i="8"/>
  <c r="D84" i="8"/>
  <c r="D79" i="8" s="1"/>
  <c r="D14" i="8" s="1"/>
  <c r="D9" i="8" s="1"/>
  <c r="I82" i="8"/>
  <c r="H82" i="8"/>
  <c r="G82" i="8"/>
  <c r="F82" i="8"/>
  <c r="E82" i="8"/>
  <c r="D82" i="8"/>
  <c r="I61" i="8"/>
  <c r="H61" i="8"/>
  <c r="G61" i="8"/>
  <c r="F61" i="8"/>
  <c r="E61" i="8"/>
  <c r="D61" i="8"/>
  <c r="I60" i="8"/>
  <c r="I10" i="8" s="1"/>
  <c r="H60" i="8"/>
  <c r="H10" i="8" s="1"/>
  <c r="G60" i="8"/>
  <c r="G10" i="8" s="1"/>
  <c r="F60" i="8"/>
  <c r="F10" i="8" s="1"/>
  <c r="E60" i="8"/>
  <c r="E10" i="8" s="1"/>
  <c r="D60" i="8"/>
  <c r="D10" i="8" s="1"/>
  <c r="I59" i="8"/>
  <c r="H59" i="8"/>
  <c r="G59" i="8"/>
  <c r="F59" i="8"/>
  <c r="E59" i="8"/>
  <c r="D59" i="8"/>
  <c r="I58" i="8"/>
  <c r="I8" i="8" s="1"/>
  <c r="H58" i="8"/>
  <c r="G58" i="8"/>
  <c r="F58" i="8"/>
  <c r="E58" i="8"/>
  <c r="E8" i="8" s="1"/>
  <c r="D58" i="8"/>
  <c r="D8" i="8" s="1"/>
  <c r="I57" i="8"/>
  <c r="E57" i="8"/>
  <c r="J56" i="8"/>
  <c r="J55" i="8"/>
  <c r="J54" i="8"/>
  <c r="I52" i="8"/>
  <c r="H52" i="8"/>
  <c r="G52" i="8"/>
  <c r="E52" i="8"/>
  <c r="F52" i="8"/>
  <c r="H37" i="8"/>
  <c r="G37" i="8"/>
  <c r="F37" i="8"/>
  <c r="I37" i="8"/>
  <c r="E37" i="8"/>
  <c r="I21" i="8"/>
  <c r="H21" i="8"/>
  <c r="G21" i="8"/>
  <c r="E17" i="8"/>
  <c r="I19" i="8"/>
  <c r="I17" i="8" s="1"/>
  <c r="H19" i="8"/>
  <c r="G19" i="8"/>
  <c r="G17" i="8" s="1"/>
  <c r="H17" i="8"/>
  <c r="F17" i="8"/>
  <c r="H16" i="8"/>
  <c r="H11" i="8" s="1"/>
  <c r="D16" i="8"/>
  <c r="F14" i="8"/>
  <c r="F9" i="8" s="1"/>
  <c r="J63" i="6"/>
  <c r="J62" i="6"/>
  <c r="J61" i="6"/>
  <c r="J60" i="6"/>
  <c r="I59" i="6"/>
  <c r="H59" i="6"/>
  <c r="G59" i="6"/>
  <c r="F59" i="6"/>
  <c r="E59" i="6"/>
  <c r="D59" i="6"/>
  <c r="J57" i="6"/>
  <c r="J56" i="6"/>
  <c r="J55" i="6"/>
  <c r="J54" i="6"/>
  <c r="I53" i="6"/>
  <c r="H53" i="6"/>
  <c r="G53" i="6"/>
  <c r="F53" i="6"/>
  <c r="E53" i="6"/>
  <c r="D53" i="6"/>
  <c r="J52" i="6"/>
  <c r="J51" i="6"/>
  <c r="J50" i="6"/>
  <c r="J49" i="6"/>
  <c r="I48" i="6"/>
  <c r="H48" i="6"/>
  <c r="G48" i="6"/>
  <c r="F48" i="6"/>
  <c r="E48" i="6"/>
  <c r="D48" i="6"/>
  <c r="J47" i="6"/>
  <c r="J46" i="6"/>
  <c r="J45" i="6"/>
  <c r="J44" i="6"/>
  <c r="I43" i="6"/>
  <c r="H43" i="6"/>
  <c r="G43" i="6"/>
  <c r="F43" i="6"/>
  <c r="E43" i="6"/>
  <c r="D43" i="6"/>
  <c r="J42" i="6"/>
  <c r="J41" i="6"/>
  <c r="J40" i="6"/>
  <c r="J39" i="6"/>
  <c r="I38" i="6"/>
  <c r="H38" i="6"/>
  <c r="G38" i="6"/>
  <c r="F38" i="6"/>
  <c r="E38" i="6"/>
  <c r="D38" i="6"/>
  <c r="J37" i="6"/>
  <c r="J36" i="6"/>
  <c r="J35" i="6"/>
  <c r="J34" i="6"/>
  <c r="I33" i="6"/>
  <c r="H33" i="6"/>
  <c r="G33" i="6"/>
  <c r="F33" i="6"/>
  <c r="E33" i="6"/>
  <c r="D33" i="6"/>
  <c r="J32" i="6"/>
  <c r="J31" i="6"/>
  <c r="J30" i="6"/>
  <c r="J29" i="6"/>
  <c r="I28" i="6"/>
  <c r="H28" i="6"/>
  <c r="G28" i="6"/>
  <c r="F28" i="6"/>
  <c r="E28" i="6"/>
  <c r="D28" i="6"/>
  <c r="J27" i="6"/>
  <c r="J26" i="6"/>
  <c r="J25" i="6"/>
  <c r="J24" i="6"/>
  <c r="I23" i="6"/>
  <c r="H23" i="6"/>
  <c r="G23" i="6"/>
  <c r="F23" i="6"/>
  <c r="E23" i="6"/>
  <c r="D23" i="6"/>
  <c r="H9" i="8" l="1"/>
  <c r="H12" i="8"/>
  <c r="E79" i="8"/>
  <c r="E14" i="8" s="1"/>
  <c r="G79" i="8"/>
  <c r="G14" i="8" s="1"/>
  <c r="I79" i="8"/>
  <c r="I14" i="8" s="1"/>
  <c r="E81" i="8"/>
  <c r="E16" i="8" s="1"/>
  <c r="G81" i="8"/>
  <c r="G16" i="8" s="1"/>
  <c r="G11" i="8" s="1"/>
  <c r="I81" i="8"/>
  <c r="I16" i="8" s="1"/>
  <c r="I11" i="8" s="1"/>
  <c r="D11" i="8"/>
  <c r="F57" i="8"/>
  <c r="F8" i="8"/>
  <c r="F7" i="8" s="1"/>
  <c r="H57" i="8"/>
  <c r="H8" i="8"/>
  <c r="H7" i="8" s="1"/>
  <c r="E132" i="8"/>
  <c r="E77" i="8"/>
  <c r="G132" i="8"/>
  <c r="G77" i="8"/>
  <c r="I132" i="8"/>
  <c r="I77" i="8"/>
  <c r="G57" i="8"/>
  <c r="G8" i="8"/>
  <c r="F132" i="8"/>
  <c r="F77" i="8"/>
  <c r="H132" i="8"/>
  <c r="H77" i="8"/>
  <c r="F12" i="8"/>
  <c r="J92" i="8"/>
  <c r="J97" i="8"/>
  <c r="J102" i="8"/>
  <c r="J134" i="8"/>
  <c r="J135" i="8"/>
  <c r="J136" i="8"/>
  <c r="J137" i="8"/>
  <c r="J10" i="8"/>
  <c r="J15" i="8"/>
  <c r="J13" i="8"/>
  <c r="J133" i="8"/>
  <c r="J53" i="8"/>
  <c r="J52" i="8" s="1"/>
  <c r="D12" i="8"/>
  <c r="J18" i="8"/>
  <c r="J19" i="8"/>
  <c r="J20" i="8"/>
  <c r="J21" i="8"/>
  <c r="J38" i="8"/>
  <c r="J39" i="8"/>
  <c r="J40" i="8"/>
  <c r="J41" i="8"/>
  <c r="D52" i="8"/>
  <c r="J58" i="8"/>
  <c r="J59" i="8"/>
  <c r="J60" i="8"/>
  <c r="J61" i="8"/>
  <c r="D77" i="8"/>
  <c r="J83" i="8"/>
  <c r="J84" i="8"/>
  <c r="J79" i="8" s="1"/>
  <c r="J85" i="8"/>
  <c r="J86" i="8"/>
  <c r="J81" i="8" s="1"/>
  <c r="J87" i="8"/>
  <c r="J122" i="8"/>
  <c r="D132" i="8"/>
  <c r="D17" i="8"/>
  <c r="D37" i="8"/>
  <c r="D57" i="8"/>
  <c r="J59" i="6"/>
  <c r="J53" i="6"/>
  <c r="J48" i="6"/>
  <c r="J43" i="6"/>
  <c r="J33" i="6"/>
  <c r="J38" i="6"/>
  <c r="J28" i="6"/>
  <c r="J23" i="6"/>
  <c r="I18" i="6"/>
  <c r="H18" i="6"/>
  <c r="G18" i="6"/>
  <c r="F18" i="6"/>
  <c r="E18" i="6"/>
  <c r="D18" i="6"/>
  <c r="I13" i="6"/>
  <c r="H13" i="6"/>
  <c r="G13" i="6"/>
  <c r="F13" i="6"/>
  <c r="E13" i="6"/>
  <c r="D13" i="6"/>
  <c r="E7" i="6"/>
  <c r="F7" i="6"/>
  <c r="G7" i="6"/>
  <c r="H7" i="6"/>
  <c r="I7" i="6"/>
  <c r="D7" i="6"/>
  <c r="J14" i="6"/>
  <c r="J15" i="6"/>
  <c r="J16" i="6"/>
  <c r="J17" i="6"/>
  <c r="J19" i="6"/>
  <c r="J20" i="6"/>
  <c r="J21" i="6"/>
  <c r="J22" i="6"/>
  <c r="J8" i="6"/>
  <c r="J9" i="6"/>
  <c r="J10" i="6"/>
  <c r="J11" i="6"/>
  <c r="I18" i="5"/>
  <c r="H18" i="5"/>
  <c r="G18" i="5"/>
  <c r="F18" i="5"/>
  <c r="E18" i="5"/>
  <c r="D18" i="5"/>
  <c r="I12" i="5"/>
  <c r="H12" i="5"/>
  <c r="G12" i="5"/>
  <c r="F12" i="5"/>
  <c r="E12" i="5"/>
  <c r="J12" i="5" s="1"/>
  <c r="D12" i="5"/>
  <c r="J8" i="5"/>
  <c r="J9" i="5"/>
  <c r="J10" i="5"/>
  <c r="J11" i="5"/>
  <c r="J13" i="5"/>
  <c r="J14" i="5"/>
  <c r="J15" i="5"/>
  <c r="J16" i="5"/>
  <c r="J17" i="5"/>
  <c r="J19" i="5"/>
  <c r="J20" i="5"/>
  <c r="J21" i="5"/>
  <c r="J22" i="5"/>
  <c r="J23" i="5"/>
  <c r="E7" i="5"/>
  <c r="F7" i="5"/>
  <c r="G7" i="5"/>
  <c r="H7" i="5"/>
  <c r="I7" i="5"/>
  <c r="D7" i="5"/>
  <c r="E10" i="4"/>
  <c r="E11" i="4"/>
  <c r="E12" i="4"/>
  <c r="E13" i="4"/>
  <c r="E9" i="4"/>
  <c r="N18" i="3"/>
  <c r="N19" i="3"/>
  <c r="N17" i="3"/>
  <c r="N14" i="3"/>
  <c r="N15" i="3"/>
  <c r="N13" i="3"/>
  <c r="N9" i="3"/>
  <c r="N10" i="3"/>
  <c r="N11" i="3"/>
  <c r="N8" i="3"/>
  <c r="E58" i="1"/>
  <c r="K28" i="1"/>
  <c r="J28" i="1"/>
  <c r="I28" i="1"/>
  <c r="H28" i="1"/>
  <c r="G28" i="1"/>
  <c r="F28" i="1"/>
  <c r="E28" i="1"/>
  <c r="K38" i="1"/>
  <c r="J38" i="1"/>
  <c r="I38" i="1"/>
  <c r="H38" i="1"/>
  <c r="G38" i="1"/>
  <c r="F38" i="1"/>
  <c r="E38" i="1"/>
  <c r="K48" i="1"/>
  <c r="J48" i="1"/>
  <c r="I48" i="1"/>
  <c r="H48" i="1"/>
  <c r="G48" i="1"/>
  <c r="F48" i="1"/>
  <c r="E48" i="1"/>
  <c r="F58" i="1"/>
  <c r="G58" i="1"/>
  <c r="H58" i="1"/>
  <c r="I58" i="1"/>
  <c r="J58" i="1"/>
  <c r="K58" i="1"/>
  <c r="K73" i="1"/>
  <c r="J73" i="1"/>
  <c r="I73" i="1"/>
  <c r="H73" i="1"/>
  <c r="G73" i="1"/>
  <c r="F73" i="1"/>
  <c r="E73" i="1"/>
  <c r="K68" i="1"/>
  <c r="J68" i="1"/>
  <c r="I68" i="1"/>
  <c r="H68" i="1"/>
  <c r="G68" i="1"/>
  <c r="F68" i="1"/>
  <c r="E68" i="1"/>
  <c r="K63" i="1"/>
  <c r="J63" i="1"/>
  <c r="I63" i="1"/>
  <c r="H63" i="1"/>
  <c r="G63" i="1"/>
  <c r="F63" i="1"/>
  <c r="E63" i="1"/>
  <c r="K53" i="1"/>
  <c r="J53" i="1"/>
  <c r="I53" i="1"/>
  <c r="H53" i="1"/>
  <c r="G53" i="1"/>
  <c r="F53" i="1"/>
  <c r="E53" i="1"/>
  <c r="K43" i="1"/>
  <c r="J43" i="1"/>
  <c r="I43" i="1"/>
  <c r="H43" i="1"/>
  <c r="G43" i="1"/>
  <c r="F43" i="1"/>
  <c r="E43" i="1"/>
  <c r="K33" i="1"/>
  <c r="J33" i="1"/>
  <c r="I33" i="1"/>
  <c r="H33" i="1"/>
  <c r="G33" i="1"/>
  <c r="F33" i="1"/>
  <c r="E33" i="1"/>
  <c r="K22" i="1"/>
  <c r="J22" i="1"/>
  <c r="I22" i="1"/>
  <c r="H22" i="1"/>
  <c r="G22" i="1"/>
  <c r="F22" i="1"/>
  <c r="E22" i="1"/>
  <c r="K17" i="1"/>
  <c r="J17" i="1"/>
  <c r="I17" i="1"/>
  <c r="H17" i="1"/>
  <c r="G17" i="1"/>
  <c r="F17" i="1"/>
  <c r="E17" i="1"/>
  <c r="K12" i="1"/>
  <c r="J12" i="1"/>
  <c r="I12" i="1"/>
  <c r="H12" i="1"/>
  <c r="G12" i="1"/>
  <c r="F12" i="1"/>
  <c r="E12" i="1"/>
  <c r="F7" i="1"/>
  <c r="G7" i="1"/>
  <c r="H7" i="1"/>
  <c r="I7" i="1"/>
  <c r="J7" i="1"/>
  <c r="K7" i="1"/>
  <c r="E7" i="1"/>
  <c r="I12" i="8" l="1"/>
  <c r="I9" i="8"/>
  <c r="E9" i="8"/>
  <c r="E12" i="8"/>
  <c r="J14" i="8"/>
  <c r="E11" i="8"/>
  <c r="J11" i="8" s="1"/>
  <c r="J16" i="8"/>
  <c r="G9" i="8"/>
  <c r="G12" i="8"/>
  <c r="G7" i="8"/>
  <c r="J7" i="5"/>
  <c r="J80" i="8"/>
  <c r="J78" i="8"/>
  <c r="J77" i="8" s="1"/>
  <c r="J132" i="8"/>
  <c r="J12" i="8"/>
  <c r="J17" i="8"/>
  <c r="J57" i="8"/>
  <c r="J82" i="8"/>
  <c r="J37" i="8"/>
  <c r="J8" i="8"/>
  <c r="D7" i="8"/>
  <c r="J18" i="6"/>
  <c r="J13" i="6"/>
  <c r="J7" i="6"/>
  <c r="J18" i="5"/>
  <c r="J9" i="8" l="1"/>
  <c r="I7" i="8"/>
  <c r="J7" i="8"/>
  <c r="E7" i="8"/>
</calcChain>
</file>

<file path=xl/sharedStrings.xml><?xml version="1.0" encoding="utf-8"?>
<sst xmlns="http://schemas.openxmlformats.org/spreadsheetml/2006/main" count="645" uniqueCount="218">
  <si>
    <t>4. Финансовое обеспечение муниципальной программы (комплексной программы)</t>
  </si>
  <si>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</si>
  <si>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</si>
  <si>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</si>
  <si>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</si>
  <si>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Объем финансового обеспечения по годам &lt;9&gt;, тыс. руб.</t>
  </si>
  <si>
    <t>...</t>
  </si>
  <si>
    <t>всего</t>
  </si>
  <si>
    <t>Муниципальная программа</t>
  </si>
  <si>
    <t>всего, в том числе:</t>
  </si>
  <si>
    <t>МБ</t>
  </si>
  <si>
    <t>ФБ</t>
  </si>
  <si>
    <t>ОБ</t>
  </si>
  <si>
    <t>ВБ</t>
  </si>
  <si>
    <t>Ответственный исполнитель</t>
  </si>
  <si>
    <t>Соисполнитель</t>
  </si>
  <si>
    <t>Исполнитель</t>
  </si>
  <si>
    <t>Направление (подпрограмма) 1 «Наименование»</t>
  </si>
  <si>
    <t>«наименование мероприятия (результата)»</t>
  </si>
  <si>
    <t>N-й структурный элемент «Наименование», в том числе</t>
  </si>
  <si>
    <t>Направление (подпрограмма) 2 «Наименование»</t>
  </si>
  <si>
    <t>…</t>
  </si>
  <si>
    <t>&lt;7&gt; Формируется с учетом сведений по форме 2 паспорта муниципальной программы (комплексной программы) и требований пункта 3.7.14 настоящего Порядка. В случае отсутствия соисполнителя, исполнителя, структурного элемента соответствующие строки не приводятся.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</si>
  <si>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</si>
  <si>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&lt;9&gt; Указываются конкретные годы периода реализации муниципальной программы (комплексной программы).</t>
  </si>
  <si>
    <t>Ведомственный проект «Наименование», в том числе</t>
  </si>
  <si>
    <t>Стратегический проект «Наименование», в том числе</t>
  </si>
  <si>
    <t>Муниципальный проект «Наименование», в том числе</t>
  </si>
  <si>
    <t>Комплекс процессных мероприятий «Наименование», в том числе</t>
  </si>
  <si>
    <t>Форма 2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</si>
  <si>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</si>
  <si>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</si>
  <si>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>Характеристика направления расходов &lt;10&gt;</t>
  </si>
  <si>
    <t>Объем финансового обеспечения по годам &lt;11&gt;, тыс. руб.</t>
  </si>
  <si>
    <t>Муниципальный проект "Наименование"</t>
  </si>
  <si>
    <t>"наименование вида расходов"</t>
  </si>
  <si>
    <t>&lt;10&gt; Указывается в соответствии с приложением 4 к настоящему Порядку.</t>
  </si>
  <si>
    <t>&lt;11&gt; Указываются конкретные годы периода реализации муниципальной программы (комплексной программы).</t>
  </si>
  <si>
    <t>ХАРАКТЕРИСТИКА
направлений расходов финансовых мероприятий (результатов) структурных элементов проектной части муниципальной программы (комплексной программы)</t>
  </si>
  <si>
    <t xml:space="preserve">Наименование  расходов </t>
  </si>
  <si>
    <t>№ п/п</t>
  </si>
  <si>
    <t>1.1</t>
  </si>
  <si>
    <t>1.2</t>
  </si>
  <si>
    <t>1.3</t>
  </si>
  <si>
    <t>1.4</t>
  </si>
  <si>
    <t>1.1…</t>
  </si>
  <si>
    <t>1.1.1</t>
  </si>
  <si>
    <t>1.2.1</t>
  </si>
  <si>
    <t>1.2.2</t>
  </si>
  <si>
    <t>1.1.2</t>
  </si>
  <si>
    <t>"наименование направления расходов"</t>
  </si>
  <si>
    <t>"наименование мероприятия (результата)"</t>
  </si>
  <si>
    <t>Направление (подпрограмма) 1 "Наименование"</t>
  </si>
  <si>
    <t>"наименование расходов"</t>
  </si>
  <si>
    <t>Стратегический проект "Наименование"</t>
  </si>
  <si>
    <t>Ведомственный проект "Наименование"</t>
  </si>
  <si>
    <t>N-й структурный элемент "Наименование"</t>
  </si>
  <si>
    <t>Направление (подпрограмма) N "Наименование"</t>
  </si>
  <si>
    <t>1.3.1</t>
  </si>
  <si>
    <t>1.3…</t>
  </si>
  <si>
    <t>1.2…</t>
  </si>
  <si>
    <t>1.4.1</t>
  </si>
  <si>
    <t>1.4…</t>
  </si>
  <si>
    <t xml:space="preserve">Форма 3 </t>
  </si>
  <si>
    <t>Наименование структурного элемента муниципальной программы (комплексной программы), объекта</t>
  </si>
  <si>
    <t>Вид работ, проводимых в отношении объекта &lt;12&gt;</t>
  </si>
  <si>
    <t>Мощность объекта</t>
  </si>
  <si>
    <t>Срок ввода в эксплуатацию/ приобретения объекта (год)</t>
  </si>
  <si>
    <t>Объемы финансового обеспечения по годам &lt;13&gt;, тыс. руб.</t>
  </si>
  <si>
    <t>единица измерения (по ОКЕИ)</t>
  </si>
  <si>
    <t>значение</t>
  </si>
  <si>
    <t>Всего, в том числе:</t>
  </si>
  <si>
    <t>X</t>
  </si>
  <si>
    <t>бюджет округа</t>
  </si>
  <si>
    <t>федеральный бюджет</t>
  </si>
  <si>
    <t>областной бюджет</t>
  </si>
  <si>
    <t>5.N</t>
  </si>
  <si>
    <t>6.N</t>
  </si>
  <si>
    <t>M</t>
  </si>
  <si>
    <t>Количество объектов по годам ввода в эксплуатацию/приобретения, единиц</t>
  </si>
  <si>
    <t>&lt;12&gt; Указывается один из видов работ: строительство, реконструкция/реконструкция с элементами реставрации, приобретение.</t>
  </si>
  <si>
    <t>&lt;13&gt; Указываются конкретные годы периода реализации муниципальной программы (комплексной программы).</t>
  </si>
  <si>
    <t>ПЕРЕЧЕНЬ
объектов, в отношении которых в рамках муниципальной программы (комплексной программы) планируются строительство, реконструкция, в том числе с элементами реставрации, или приобретение</t>
  </si>
  <si>
    <t>5.1</t>
  </si>
  <si>
    <t>"наименование объекта 1"</t>
  </si>
  <si>
    <t>"наименование объекта N"</t>
  </si>
  <si>
    <t>""наименование объекта 1"</t>
  </si>
  <si>
    <t>Форма 4</t>
  </si>
  <si>
    <t>Наименование структурного элемента муниципальной программы (комплексной программы), объекта закупки</t>
  </si>
  <si>
    <t>Предельный срок осуществления закупки</t>
  </si>
  <si>
    <t xml:space="preserve">Объем средств на оплату результатов выполненных работ, оказанных услуг, тыс. руб. </t>
  </si>
  <si>
    <t>в том числе &lt;14&gt;</t>
  </si>
  <si>
    <t>Муниципальная (комплексная) программа, всего</t>
  </si>
  <si>
    <t>Структурный элемент «Наименование»</t>
  </si>
  <si>
    <t>«наименование объекта закупки»</t>
  </si>
  <si>
    <t>1.1.n</t>
  </si>
  <si>
    <t>&lt;14&gt; Указываются конкретные годы периода реализации муниципальной программы (комплексной программы).</t>
  </si>
  <si>
    <t>СВЕДЕНИЯ
об объектах муниципальных контрактов на выполнение работ, оказание услуг для обеспечения муниципальных нужд, превышающих срок действия утвержденных лимитов бюджетных обязательств, в целях реализации муниципальной программы (комплексной программы)</t>
  </si>
  <si>
    <t>4. Финансовое обеспечение комплекса процессных мероприятий</t>
  </si>
  <si>
    <t>Объем финансового обеспечения по годам &lt;23&gt;, тыс. рублей</t>
  </si>
  <si>
    <t>из них:</t>
  </si>
  <si>
    <t>&lt;22&gt;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</si>
  <si>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&lt;23&gt; Указываются конкретные годы периода реализации комплекса процессных мероприятий.</t>
  </si>
  <si>
    <t>Наименование мероприятия/источника финансового обеспечения &lt;22&gt;</t>
  </si>
  <si>
    <t>Комплекс процессных мероприятий "Наименование", всего,
в том числе:</t>
  </si>
  <si>
    <t>"Наименование мероприятия", всего,
в том числе:</t>
  </si>
  <si>
    <t>"наименование направления расходов по мероприятию", всего,
в том числе:</t>
  </si>
  <si>
    <t>4. Финансовое обеспечение реализации проекта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</si>
  <si>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</si>
  <si>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</si>
  <si>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</si>
  <si>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</si>
  <si>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</si>
  <si>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</si>
  <si>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</si>
  <si>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</si>
  <si>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</si>
  <si>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1.1.4</t>
  </si>
  <si>
    <t>1.2.3</t>
  </si>
  <si>
    <t>1.2.4</t>
  </si>
  <si>
    <t>Задача проекта: «Повышение пожарной безопасности, качества и результативности противодействия преступности, охраны общественного порядка, собственности и обеспечения общественной безопасности»</t>
  </si>
  <si>
    <t>Обеспечение пожарной безопасности на территории округа</t>
  </si>
  <si>
    <t>Резервные фонды Администрации</t>
  </si>
  <si>
    <t>1.3.2</t>
  </si>
  <si>
    <t>1.3.3</t>
  </si>
  <si>
    <t>1.3.4</t>
  </si>
  <si>
    <t>Создание и (или) ремонт источников наружного водоснабжения для забора воды в целях пожаротушения</t>
  </si>
  <si>
    <t>1.4.2</t>
  </si>
  <si>
    <t>1.4.3</t>
  </si>
  <si>
    <t>1.4.4</t>
  </si>
  <si>
    <t>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</si>
  <si>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1.5</t>
  </si>
  <si>
    <t xml:space="preserve">Проведение мероприятий, направленных на профилактику правонарушений и различных видов мошенничеств </t>
  </si>
  <si>
    <t>1.6</t>
  </si>
  <si>
    <t>1.5.1</t>
  </si>
  <si>
    <t>1.5.2</t>
  </si>
  <si>
    <t>1.5.3</t>
  </si>
  <si>
    <t>1.5.4</t>
  </si>
  <si>
    <t>1.6.1</t>
  </si>
  <si>
    <t>1.6.2</t>
  </si>
  <si>
    <t>1.6.3</t>
  </si>
  <si>
    <t>1.6.4</t>
  </si>
  <si>
    <t>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</si>
  <si>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1.7</t>
  </si>
  <si>
    <t>1.7.1</t>
  </si>
  <si>
    <t>1.7.2</t>
  </si>
  <si>
    <t>1.7.3</t>
  </si>
  <si>
    <t>1.7.4</t>
  </si>
  <si>
    <t>Развитие АПК «Безопасный город» на территории города Сокола</t>
  </si>
  <si>
    <t>1.8</t>
  </si>
  <si>
    <t>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</si>
  <si>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1.8.1</t>
  </si>
  <si>
    <t>1.8.2</t>
  </si>
  <si>
    <t>1.8.3</t>
  </si>
  <si>
    <t>1.8.4</t>
  </si>
  <si>
    <t>1.9</t>
  </si>
  <si>
    <t>1.9.1</t>
  </si>
  <si>
    <t>1.9.2</t>
  </si>
  <si>
    <t>1.9.3</t>
  </si>
  <si>
    <t>1.9.4</t>
  </si>
  <si>
    <t>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округа, в том числе среди несовершеннолетних и молодежи</t>
  </si>
  <si>
    <t>Задача проекта: «Повышение  антитеррористической защищенности, объектов, находящихся в муниципальной собственности или в ведении  органов  местного самоуправления»</t>
  </si>
  <si>
    <t>2.1</t>
  </si>
  <si>
    <t>2.1.1</t>
  </si>
  <si>
    <t>2.1.2</t>
  </si>
  <si>
    <t>2.1.3</t>
  </si>
  <si>
    <t>2.1.4</t>
  </si>
  <si>
    <t>4. Финансовое обеспечение муниципальной программы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</si>
  <si>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</si>
  <si>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</si>
  <si>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</si>
  <si>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</si>
  <si>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</si>
  <si>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</si>
  <si>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</si>
  <si>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Оснащение системой экстренного оповещения при угрозе возникновения или возникновении чрезвычайной ситуации</t>
  </si>
  <si>
    <t xml:space="preserve">1. Повышение пожарной безопасности, качества и результативности противодействия преступности, охраны общественного порядка, собственности и обеспечения общественной безопасности </t>
  </si>
  <si>
    <t>2. Резервные фонды Администрации</t>
  </si>
  <si>
    <t>3. Создание и (или) ремонт источников наружного водоснабжения для забора воды в целях пожаротушения</t>
  </si>
  <si>
    <t>4. Обеспечение деятельности субъектов профилактики Администрации Сокольского муниципального округа, в рамках осуществления отдельных гос. полномочий в соответствии с законом области от 28 ноября 2005 года № 1369 – ОЗ «О наделении органов самоуправления отдельных гос. полномочий в сфере административных отношений»</t>
  </si>
  <si>
    <t>1.1. МКУ «Управление ЖКХ г.Сокола».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</si>
  <si>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1.2. Территориальный орган Администрации Сокольского муниципального округа  Вологодской области – «Город Кадников».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</si>
  <si>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1.3. Территориальный орган Администрации Сокольского муниципального округа  Вологодской области «Архангельский».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«Архангельский»</t>
  </si>
  <si>
    <t>1.4. Территориальный орган Администрации Сокольского муниципального округа  Вологодской области «Биряковский».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«Биряковский»</t>
  </si>
  <si>
    <t>1.5. Территориальный орган Администрации Сокольского муниципального округа  Вологодской области «Воробьевский».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«Воробьевский»</t>
  </si>
  <si>
    <t>1.6. Территориальный орган Администрации Сокольского муниципального округа  Вологодской области «Двиницкий».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«Двиницкий»</t>
  </si>
  <si>
    <t>1.7. Территориальный орган Администрации Сокольского муниципального округа  Вологодской области «Пельшемский».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«Пельшемский»</t>
  </si>
  <si>
    <t>1.8. Территориальный орган Администрации Сокольского муниципального округа  Вологодской области «Пригородный».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</si>
  <si>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1.9. Территориальный орган Администрации Сокольского муниципального округа  Вологодской области «Чучковский». Принятие мер по повышению пожарной безопасности на территории, подведомственной территориальному органу Администрации Сокольского муниципального округа  Вологодской области – «Чучковский»</t>
  </si>
  <si>
    <t>2.1. Администрация Сокольского муниципального округа  Вологодской области. Расходование и управление средствами резервного фонда округа</t>
  </si>
  <si>
    <t>3.1. МКУ «Управление ЖКХ г.Сокола». Создание и (или) ремонт источников наружного водоснабжения для забора воды в целях пожаротушения на территории города Сокола</t>
  </si>
  <si>
    <t>4.1. Администрация Сокольского муниципального округа  Вологодской области. Обеспечение деятельности комиссии по делам несовершеннолетних и защите их прав и административной комиссии Администрации Сокольского муниципального округа (в т.ч. выплата заработной платы, обеспечение канцтоварами)</t>
  </si>
  <si>
    <t>5. Проведение мероприятий, направленных на профилактику правонарушений и различных видов мошенничеств</t>
  </si>
  <si>
    <t>5.1. Администрация Сокольского муниципального округа  Вологодской области. Установка баннеров, фигур профилактической направленности, разработка и распространение памяток</t>
  </si>
  <si>
    <t>6. Содержание, комплексное обслуживание и обеспечение функционирования камер видеонаблюдения «Безопасный город» на территории города Сокола</t>
  </si>
  <si>
    <t>6.1. Территориальный орган Администрации Сокольского муниципального округа  Вологодской области – «Город Сокол». Обеспечено комплексное обслуживание и обеспечение функционирования 33 камер видеонаблюдения АПК «Безопасный город»</t>
  </si>
  <si>
    <t>7. Развитие АПК «Безопасный город» на территории города Сокола</t>
  </si>
  <si>
    <t>7.1. Территориальный орган Администрации Сокольского муниципального округа  Вологодской области – «Город Сокол». Поддержание работоспособности и усовершенствование камер видеонаблюдения АПК «Безопасный город»</t>
  </si>
  <si>
    <t>8. Привлечение общественности к охране общественного порядка, поощрение наиболее активных граждан, оказывающих содействие правоохранительным органам</t>
  </si>
  <si>
    <t>8.1. Администрация Сокольского муниципального округа  Вологодской области. Проведение конкурса «Лучшая народная дружина», награждение наиболее активных граждан</t>
  </si>
  <si>
    <t>9. Проведение пропагандистско-профилактических мероприятий, направленных на недопущение проявлений экстремизма и терроризма на территории Сокольского округа, в том числе среди несовершеннолетних и молодежи</t>
  </si>
  <si>
    <t>9.1. Администрация Сокольского муниципального округа  Вологодской области. Проведения конкурса рисунков, направленного на предупреждения проявлений экстремизма и терроризма на территории Сокольского муниципального округа среди несовершеннолетних и молодежи.</t>
  </si>
  <si>
    <t>10. Оснащение системой экстренного оповещения при угрозе возникновения или возникновении чрезвычайной ситуации</t>
  </si>
  <si>
    <t>10.1. Управление образования Сокольского муниципального округа. Повышение  антитеррористической защищенности объектов образования округа</t>
  </si>
  <si>
    <t>10.2. Управление культуры, спорта, молодёжной политики и туризма Сокольского муниципального округа. Повышение  антитеррористической защищенности учреждений культуры и  спорта округа</t>
  </si>
  <si>
    <t>Администрация Сокольского муниципального округа  Вологодской области</t>
  </si>
  <si>
    <t>МКУ «Управление ЖКХ г.Сокола»</t>
  </si>
  <si>
    <t>Территориальный орган Администрации Сокольского муниципального округа  Вологодской области «Архангельский»</t>
  </si>
  <si>
    <t>Территориальный орган Администрации Сокольского муниципального округа  Вологодской области «Биряковский»</t>
  </si>
  <si>
    <t>Территориальный орган Администрации Сокольского муниципального округа  Вологодской области «Воробьевский»</t>
  </si>
  <si>
    <t>Территориальный орган Администрации Сокольского муниципального округа  Вологодской области «Двиницкий»</t>
  </si>
  <si>
    <t>Территориальный орган Администрации Сокольского муниципального округа  Вологодской области – «Чучковский»</t>
  </si>
  <si>
    <t>Управление культуры, спорта, молодёжной политики и туризма Сокольского муниципального округа</t>
  </si>
  <si>
    <t>Управление образования Сокольского муниципального округа</t>
  </si>
  <si>
    <t>Приложение к паспорту муниципального проекта</t>
  </si>
  <si>
    <t>Приложение к паспорту муниципальной программы</t>
  </si>
  <si>
    <t>Муниципальная программа «Обеспечение законности, правопорядка и общественной безопасности на территории Сокольского муниципального округа»</t>
  </si>
  <si>
    <t>Муниципальный проект «Обеспечение пожарной безопасности, охраны общественного порядка и общественной безопасности на территории Сокольского муниципального округа», 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</si>
</sst>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5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2" fillId="0" borderId="1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topLeftCell="A52" workbookViewId="0">
      <selection activeCell="N75" sqref="N75"/>
    </sheetView>
  </sheetViews>
  <sheetFormatPr defaultRowHeight="15" x14ac:dyDescent="0.25"/>
  <cols>
    <col min="1" max="1" width="9.140625" style="8"/>
    <col min="2" max="2" width="9.140625" style="9"/>
    <col min="3" max="3" width="34.5703125" style="8" customWidth="1"/>
    <col min="4" max="4" width="12.28515625" style="9" customWidth="1"/>
    <col min="5" max="5" width="16.7109375" style="8" customWidth="1"/>
    <col min="6" max="10" width="18.140625" style="8" customWidth="1"/>
    <col min="11" max="11" width="18.5703125" style="8" customWidth="1"/>
    <col min="12" max="12" width="9.140625" style="8"/>
  </cols>
  <sheetData>
    <row r="2" spans="2:11" ht="18.75" x14ac:dyDescent="0.25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</row>
    <row r="3" spans="2:11" ht="12" customHeight="1" x14ac:dyDescent="0.25">
      <c r="B3" s="2"/>
    </row>
    <row r="4" spans="2:11" ht="15.75" x14ac:dyDescent="0.25">
      <c r="B4" s="5" t="s">
        <v>1</v>
      </c>
      <c r="C4" s="36" t="s">
        <v>3</v>
      </c>
      <c r="D4" s="38" t="s">
        <v>4</v>
      </c>
      <c r="E4" s="39" t="s">
        <v>5</v>
      </c>
      <c r="F4" s="40"/>
      <c r="G4" s="40"/>
      <c r="H4" s="40"/>
      <c r="I4" s="40"/>
      <c r="J4" s="40"/>
      <c r="K4" s="41"/>
    </row>
    <row r="5" spans="2:11" ht="15.75" x14ac:dyDescent="0.25">
      <c r="B5" s="5" t="s">
        <v>2</v>
      </c>
      <c r="C5" s="36"/>
      <c r="D5" s="38"/>
      <c r="E5" s="5">
        <v>2025</v>
      </c>
      <c r="F5" s="5">
        <v>2026</v>
      </c>
      <c r="G5" s="5">
        <v>2027</v>
      </c>
      <c r="H5" s="5">
        <v>2028</v>
      </c>
      <c r="I5" s="5">
        <v>2029</v>
      </c>
      <c r="J5" s="5">
        <v>2030</v>
      </c>
      <c r="K5" s="5" t="s">
        <v>7</v>
      </c>
    </row>
    <row r="6" spans="2:11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  <c r="K6" s="10">
        <v>10</v>
      </c>
    </row>
    <row r="7" spans="2:11" ht="31.5" x14ac:dyDescent="0.25">
      <c r="B7" s="5">
        <v>1</v>
      </c>
      <c r="C7" s="6" t="s">
        <v>8</v>
      </c>
      <c r="D7" s="5" t="s">
        <v>9</v>
      </c>
      <c r="E7" s="11">
        <f>SUM(E8:E11)</f>
        <v>0</v>
      </c>
      <c r="F7" s="11">
        <f t="shared" ref="F7:K7" si="0">SUM(F8:F11)</f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 t="shared" si="0"/>
        <v>0</v>
      </c>
      <c r="K7" s="11">
        <f t="shared" si="0"/>
        <v>0</v>
      </c>
    </row>
    <row r="8" spans="2:11" ht="15.75" x14ac:dyDescent="0.25">
      <c r="B8" s="5">
        <v>2</v>
      </c>
      <c r="C8" s="6"/>
      <c r="D8" s="5" t="s">
        <v>10</v>
      </c>
      <c r="E8" s="11"/>
      <c r="F8" s="11"/>
      <c r="G8" s="11"/>
      <c r="H8" s="11"/>
      <c r="I8" s="11"/>
      <c r="J8" s="11"/>
      <c r="K8" s="11"/>
    </row>
    <row r="9" spans="2:11" ht="15.75" x14ac:dyDescent="0.25">
      <c r="B9" s="5">
        <v>3</v>
      </c>
      <c r="C9" s="6"/>
      <c r="D9" s="5" t="s">
        <v>11</v>
      </c>
      <c r="E9" s="11"/>
      <c r="F9" s="11"/>
      <c r="G9" s="11"/>
      <c r="H9" s="11"/>
      <c r="I9" s="11"/>
      <c r="J9" s="11"/>
      <c r="K9" s="11"/>
    </row>
    <row r="10" spans="2:11" ht="15.75" x14ac:dyDescent="0.25">
      <c r="B10" s="5">
        <v>4</v>
      </c>
      <c r="C10" s="6"/>
      <c r="D10" s="5" t="s">
        <v>12</v>
      </c>
      <c r="E10" s="11"/>
      <c r="F10" s="11"/>
      <c r="G10" s="11"/>
      <c r="H10" s="11"/>
      <c r="I10" s="11"/>
      <c r="J10" s="11"/>
      <c r="K10" s="11"/>
    </row>
    <row r="11" spans="2:11" ht="15.75" x14ac:dyDescent="0.25">
      <c r="B11" s="5">
        <v>5</v>
      </c>
      <c r="C11" s="6"/>
      <c r="D11" s="5" t="s">
        <v>13</v>
      </c>
      <c r="E11" s="11"/>
      <c r="F11" s="11"/>
      <c r="G11" s="11"/>
      <c r="H11" s="11"/>
      <c r="I11" s="11"/>
      <c r="J11" s="11"/>
      <c r="K11" s="11"/>
    </row>
    <row r="12" spans="2:11" ht="31.5" x14ac:dyDescent="0.25">
      <c r="B12" s="5">
        <v>1</v>
      </c>
      <c r="C12" s="6" t="s">
        <v>14</v>
      </c>
      <c r="D12" s="5" t="s">
        <v>9</v>
      </c>
      <c r="E12" s="11">
        <f>SUM(E13:E16)</f>
        <v>0</v>
      </c>
      <c r="F12" s="11">
        <f t="shared" ref="F12" si="1">SUM(F13:F16)</f>
        <v>0</v>
      </c>
      <c r="G12" s="11">
        <f t="shared" ref="G12" si="2">SUM(G13:G16)</f>
        <v>0</v>
      </c>
      <c r="H12" s="11">
        <f t="shared" ref="H12" si="3">SUM(H13:H16)</f>
        <v>0</v>
      </c>
      <c r="I12" s="11">
        <f t="shared" ref="I12" si="4">SUM(I13:I16)</f>
        <v>0</v>
      </c>
      <c r="J12" s="11">
        <f t="shared" ref="J12" si="5">SUM(J13:J16)</f>
        <v>0</v>
      </c>
      <c r="K12" s="11">
        <f t="shared" ref="K12" si="6">SUM(K13:K16)</f>
        <v>0</v>
      </c>
    </row>
    <row r="13" spans="2:11" ht="15.75" x14ac:dyDescent="0.25">
      <c r="B13" s="5">
        <v>2</v>
      </c>
      <c r="C13" s="6"/>
      <c r="D13" s="5" t="s">
        <v>10</v>
      </c>
      <c r="E13" s="11"/>
      <c r="F13" s="11"/>
      <c r="G13" s="11"/>
      <c r="H13" s="11"/>
      <c r="I13" s="11"/>
      <c r="J13" s="11"/>
      <c r="K13" s="11"/>
    </row>
    <row r="14" spans="2:11" ht="15.75" x14ac:dyDescent="0.25">
      <c r="B14" s="5">
        <v>3</v>
      </c>
      <c r="C14" s="6"/>
      <c r="D14" s="5" t="s">
        <v>11</v>
      </c>
      <c r="E14" s="11"/>
      <c r="F14" s="11"/>
      <c r="G14" s="11"/>
      <c r="H14" s="11"/>
      <c r="I14" s="11"/>
      <c r="J14" s="11"/>
      <c r="K14" s="11"/>
    </row>
    <row r="15" spans="2:11" ht="15.75" x14ac:dyDescent="0.25">
      <c r="B15" s="5">
        <v>4</v>
      </c>
      <c r="C15" s="6"/>
      <c r="D15" s="5" t="s">
        <v>12</v>
      </c>
      <c r="E15" s="11"/>
      <c r="F15" s="11"/>
      <c r="G15" s="11"/>
      <c r="H15" s="11"/>
      <c r="I15" s="11"/>
      <c r="J15" s="11"/>
      <c r="K15" s="11"/>
    </row>
    <row r="16" spans="2:11" ht="15.75" x14ac:dyDescent="0.25">
      <c r="B16" s="5">
        <v>5</v>
      </c>
      <c r="C16" s="6"/>
      <c r="D16" s="5" t="s">
        <v>13</v>
      </c>
      <c r="E16" s="11"/>
      <c r="F16" s="11"/>
      <c r="G16" s="11"/>
      <c r="H16" s="11"/>
      <c r="I16" s="11"/>
      <c r="J16" s="11"/>
      <c r="K16" s="11"/>
    </row>
    <row r="17" spans="2:11" ht="31.5" x14ac:dyDescent="0.25">
      <c r="B17" s="5">
        <v>1</v>
      </c>
      <c r="C17" s="6" t="s">
        <v>15</v>
      </c>
      <c r="D17" s="5" t="s">
        <v>9</v>
      </c>
      <c r="E17" s="11">
        <f>SUM(E18:E21)</f>
        <v>0</v>
      </c>
      <c r="F17" s="11">
        <f t="shared" ref="F17" si="7">SUM(F18:F21)</f>
        <v>0</v>
      </c>
      <c r="G17" s="11">
        <f t="shared" ref="G17" si="8">SUM(G18:G21)</f>
        <v>0</v>
      </c>
      <c r="H17" s="11">
        <f t="shared" ref="H17" si="9">SUM(H18:H21)</f>
        <v>0</v>
      </c>
      <c r="I17" s="11">
        <f t="shared" ref="I17" si="10">SUM(I18:I21)</f>
        <v>0</v>
      </c>
      <c r="J17" s="11">
        <f t="shared" ref="J17" si="11">SUM(J18:J21)</f>
        <v>0</v>
      </c>
      <c r="K17" s="11">
        <f t="shared" ref="K17" si="12">SUM(K18:K21)</f>
        <v>0</v>
      </c>
    </row>
    <row r="18" spans="2:11" ht="15.75" x14ac:dyDescent="0.25">
      <c r="B18" s="5">
        <v>2</v>
      </c>
      <c r="C18" s="6"/>
      <c r="D18" s="5" t="s">
        <v>10</v>
      </c>
      <c r="E18" s="11"/>
      <c r="F18" s="11"/>
      <c r="G18" s="11"/>
      <c r="H18" s="11"/>
      <c r="I18" s="11"/>
      <c r="J18" s="11"/>
      <c r="K18" s="11"/>
    </row>
    <row r="19" spans="2:11" ht="15.75" x14ac:dyDescent="0.25">
      <c r="B19" s="5">
        <v>3</v>
      </c>
      <c r="C19" s="6"/>
      <c r="D19" s="5" t="s">
        <v>11</v>
      </c>
      <c r="E19" s="11"/>
      <c r="F19" s="11"/>
      <c r="G19" s="11"/>
      <c r="H19" s="11"/>
      <c r="I19" s="11"/>
      <c r="J19" s="11"/>
      <c r="K19" s="11"/>
    </row>
    <row r="20" spans="2:11" ht="15.75" x14ac:dyDescent="0.25">
      <c r="B20" s="5">
        <v>4</v>
      </c>
      <c r="C20" s="6"/>
      <c r="D20" s="5" t="s">
        <v>12</v>
      </c>
      <c r="E20" s="11"/>
      <c r="F20" s="11"/>
      <c r="G20" s="11"/>
      <c r="H20" s="11"/>
      <c r="I20" s="11"/>
      <c r="J20" s="11"/>
      <c r="K20" s="11"/>
    </row>
    <row r="21" spans="2:11" ht="15.75" x14ac:dyDescent="0.25">
      <c r="B21" s="5">
        <v>5</v>
      </c>
      <c r="C21" s="6"/>
      <c r="D21" s="5" t="s">
        <v>13</v>
      </c>
      <c r="E21" s="11"/>
      <c r="F21" s="11"/>
      <c r="G21" s="11"/>
      <c r="H21" s="11"/>
      <c r="I21" s="11"/>
      <c r="J21" s="11"/>
      <c r="K21" s="11"/>
    </row>
    <row r="22" spans="2:11" ht="31.5" x14ac:dyDescent="0.25">
      <c r="B22" s="5">
        <v>1</v>
      </c>
      <c r="C22" s="6" t="s">
        <v>16</v>
      </c>
      <c r="D22" s="5" t="s">
        <v>9</v>
      </c>
      <c r="E22" s="11">
        <f>SUM(E23:E26)</f>
        <v>0</v>
      </c>
      <c r="F22" s="11">
        <f t="shared" ref="F22" si="13">SUM(F23:F26)</f>
        <v>0</v>
      </c>
      <c r="G22" s="11">
        <f t="shared" ref="G22" si="14">SUM(G23:G26)</f>
        <v>0</v>
      </c>
      <c r="H22" s="11">
        <f t="shared" ref="H22" si="15">SUM(H23:H26)</f>
        <v>0</v>
      </c>
      <c r="I22" s="11">
        <f t="shared" ref="I22" si="16">SUM(I23:I26)</f>
        <v>0</v>
      </c>
      <c r="J22" s="11">
        <f t="shared" ref="J22" si="17">SUM(J23:J26)</f>
        <v>0</v>
      </c>
      <c r="K22" s="11">
        <f t="shared" ref="K22" si="18">SUM(K23:K26)</f>
        <v>0</v>
      </c>
    </row>
    <row r="23" spans="2:11" ht="15.75" x14ac:dyDescent="0.25">
      <c r="B23" s="5">
        <v>2</v>
      </c>
      <c r="C23" s="6"/>
      <c r="D23" s="5" t="s">
        <v>10</v>
      </c>
      <c r="E23" s="11"/>
      <c r="F23" s="11"/>
      <c r="G23" s="11"/>
      <c r="H23" s="11"/>
      <c r="I23" s="11"/>
      <c r="J23" s="11"/>
      <c r="K23" s="11"/>
    </row>
    <row r="24" spans="2:11" ht="15.75" x14ac:dyDescent="0.25">
      <c r="B24" s="5">
        <v>3</v>
      </c>
      <c r="C24" s="6"/>
      <c r="D24" s="5" t="s">
        <v>11</v>
      </c>
      <c r="E24" s="11"/>
      <c r="F24" s="11"/>
      <c r="G24" s="11"/>
      <c r="H24" s="11"/>
      <c r="I24" s="11"/>
      <c r="J24" s="11"/>
      <c r="K24" s="11"/>
    </row>
    <row r="25" spans="2:11" ht="15.75" x14ac:dyDescent="0.25">
      <c r="B25" s="5">
        <v>4</v>
      </c>
      <c r="C25" s="6"/>
      <c r="D25" s="5" t="s">
        <v>12</v>
      </c>
      <c r="E25" s="11"/>
      <c r="F25" s="11"/>
      <c r="G25" s="11"/>
      <c r="H25" s="11"/>
      <c r="I25" s="11"/>
      <c r="J25" s="11"/>
      <c r="K25" s="11"/>
    </row>
    <row r="26" spans="2:11" ht="15.75" x14ac:dyDescent="0.25">
      <c r="B26" s="5">
        <v>5</v>
      </c>
      <c r="C26" s="6"/>
      <c r="D26" s="5" t="s">
        <v>13</v>
      </c>
      <c r="E26" s="11"/>
      <c r="F26" s="11"/>
      <c r="G26" s="11"/>
      <c r="H26" s="11"/>
      <c r="I26" s="11"/>
      <c r="J26" s="11"/>
      <c r="K26" s="11"/>
    </row>
    <row r="27" spans="2:11" ht="15.75" x14ac:dyDescent="0.25">
      <c r="B27" s="36" t="s">
        <v>17</v>
      </c>
      <c r="C27" s="36"/>
      <c r="D27" s="36"/>
      <c r="E27" s="36"/>
      <c r="F27" s="36"/>
      <c r="G27" s="36"/>
      <c r="H27" s="36"/>
      <c r="I27" s="36"/>
      <c r="J27" s="36"/>
      <c r="K27" s="36"/>
    </row>
    <row r="28" spans="2:11" ht="31.5" x14ac:dyDescent="0.25">
      <c r="B28" s="5">
        <v>1</v>
      </c>
      <c r="C28" s="6" t="s">
        <v>27</v>
      </c>
      <c r="D28" s="5" t="s">
        <v>9</v>
      </c>
      <c r="E28" s="12">
        <f>SUM(E29:E32)</f>
        <v>0</v>
      </c>
      <c r="F28" s="12">
        <f t="shared" ref="F28:K28" si="19">SUM(F29:F32)</f>
        <v>0</v>
      </c>
      <c r="G28" s="12">
        <f t="shared" si="19"/>
        <v>0</v>
      </c>
      <c r="H28" s="12">
        <f t="shared" si="19"/>
        <v>0</v>
      </c>
      <c r="I28" s="12">
        <f t="shared" si="19"/>
        <v>0</v>
      </c>
      <c r="J28" s="12">
        <f t="shared" si="19"/>
        <v>0</v>
      </c>
      <c r="K28" s="12">
        <f t="shared" si="19"/>
        <v>0</v>
      </c>
    </row>
    <row r="29" spans="2:11" ht="15.75" x14ac:dyDescent="0.25">
      <c r="B29" s="5">
        <v>2</v>
      </c>
      <c r="C29" s="6"/>
      <c r="D29" s="5" t="s">
        <v>10</v>
      </c>
      <c r="E29" s="11"/>
      <c r="F29" s="11"/>
      <c r="G29" s="11"/>
      <c r="H29" s="11"/>
      <c r="I29" s="11"/>
      <c r="J29" s="11"/>
      <c r="K29" s="11"/>
    </row>
    <row r="30" spans="2:11" ht="15.75" x14ac:dyDescent="0.25">
      <c r="B30" s="5">
        <v>3</v>
      </c>
      <c r="C30" s="6"/>
      <c r="D30" s="5" t="s">
        <v>11</v>
      </c>
      <c r="E30" s="11"/>
      <c r="F30" s="11"/>
      <c r="G30" s="11"/>
      <c r="H30" s="11"/>
      <c r="I30" s="11"/>
      <c r="J30" s="11"/>
      <c r="K30" s="11"/>
    </row>
    <row r="31" spans="2:11" ht="15.75" x14ac:dyDescent="0.25">
      <c r="B31" s="5">
        <v>4</v>
      </c>
      <c r="C31" s="6"/>
      <c r="D31" s="5" t="s">
        <v>12</v>
      </c>
      <c r="E31" s="11"/>
      <c r="F31" s="11"/>
      <c r="G31" s="11"/>
      <c r="H31" s="11"/>
      <c r="I31" s="11"/>
      <c r="J31" s="11"/>
      <c r="K31" s="11"/>
    </row>
    <row r="32" spans="2:11" ht="15.75" x14ac:dyDescent="0.25">
      <c r="B32" s="5">
        <v>5</v>
      </c>
      <c r="C32" s="6"/>
      <c r="D32" s="5" t="s">
        <v>13</v>
      </c>
      <c r="E32" s="11"/>
      <c r="F32" s="11"/>
      <c r="G32" s="11"/>
      <c r="H32" s="11"/>
      <c r="I32" s="11"/>
      <c r="J32" s="11"/>
      <c r="K32" s="11"/>
    </row>
    <row r="33" spans="2:11" ht="31.5" x14ac:dyDescent="0.25">
      <c r="B33" s="5">
        <v>1</v>
      </c>
      <c r="C33" s="6" t="s">
        <v>18</v>
      </c>
      <c r="D33" s="5" t="s">
        <v>9</v>
      </c>
      <c r="E33" s="11">
        <f>SUM(E34:E37)</f>
        <v>0</v>
      </c>
      <c r="F33" s="11">
        <f t="shared" ref="F33" si="20">SUM(F34:F37)</f>
        <v>0</v>
      </c>
      <c r="G33" s="11">
        <f t="shared" ref="G33" si="21">SUM(G34:G37)</f>
        <v>0</v>
      </c>
      <c r="H33" s="11">
        <f t="shared" ref="H33" si="22">SUM(H34:H37)</f>
        <v>0</v>
      </c>
      <c r="I33" s="11">
        <f t="shared" ref="I33" si="23">SUM(I34:I37)</f>
        <v>0</v>
      </c>
      <c r="J33" s="11">
        <f t="shared" ref="J33" si="24">SUM(J34:J37)</f>
        <v>0</v>
      </c>
      <c r="K33" s="11">
        <f t="shared" ref="K33" si="25">SUM(K34:K37)</f>
        <v>0</v>
      </c>
    </row>
    <row r="34" spans="2:11" ht="15.75" x14ac:dyDescent="0.25">
      <c r="B34" s="5">
        <v>2</v>
      </c>
      <c r="C34" s="6"/>
      <c r="D34" s="5" t="s">
        <v>10</v>
      </c>
      <c r="E34" s="11"/>
      <c r="F34" s="11"/>
      <c r="G34" s="11"/>
      <c r="H34" s="11"/>
      <c r="I34" s="11"/>
      <c r="J34" s="11"/>
      <c r="K34" s="11"/>
    </row>
    <row r="35" spans="2:11" ht="15.75" x14ac:dyDescent="0.25">
      <c r="B35" s="5">
        <v>3</v>
      </c>
      <c r="C35" s="6"/>
      <c r="D35" s="5" t="s">
        <v>11</v>
      </c>
      <c r="E35" s="11"/>
      <c r="F35" s="11"/>
      <c r="G35" s="11"/>
      <c r="H35" s="11"/>
      <c r="I35" s="11"/>
      <c r="J35" s="11"/>
      <c r="K35" s="11"/>
    </row>
    <row r="36" spans="2:11" ht="15.75" x14ac:dyDescent="0.25">
      <c r="B36" s="5">
        <v>4</v>
      </c>
      <c r="C36" s="6"/>
      <c r="D36" s="5" t="s">
        <v>12</v>
      </c>
      <c r="E36" s="11"/>
      <c r="F36" s="11"/>
      <c r="G36" s="11"/>
      <c r="H36" s="11"/>
      <c r="I36" s="11"/>
      <c r="J36" s="11"/>
      <c r="K36" s="11"/>
    </row>
    <row r="37" spans="2:11" ht="15.75" x14ac:dyDescent="0.25">
      <c r="B37" s="5">
        <v>5</v>
      </c>
      <c r="C37" s="6"/>
      <c r="D37" s="5" t="s">
        <v>13</v>
      </c>
      <c r="E37" s="11"/>
      <c r="F37" s="11"/>
      <c r="G37" s="11"/>
      <c r="H37" s="11"/>
      <c r="I37" s="11"/>
      <c r="J37" s="11"/>
      <c r="K37" s="11"/>
    </row>
    <row r="38" spans="2:11" ht="31.5" x14ac:dyDescent="0.25">
      <c r="B38" s="5">
        <v>1</v>
      </c>
      <c r="C38" s="6" t="s">
        <v>26</v>
      </c>
      <c r="D38" s="5" t="s">
        <v>9</v>
      </c>
      <c r="E38" s="12">
        <f>SUM(E39:E42)</f>
        <v>0</v>
      </c>
      <c r="F38" s="12">
        <f t="shared" ref="F38:K38" si="26">SUM(F39:F42)</f>
        <v>0</v>
      </c>
      <c r="G38" s="12">
        <f t="shared" si="26"/>
        <v>0</v>
      </c>
      <c r="H38" s="12">
        <f t="shared" si="26"/>
        <v>0</v>
      </c>
      <c r="I38" s="12">
        <f t="shared" si="26"/>
        <v>0</v>
      </c>
      <c r="J38" s="12">
        <f t="shared" si="26"/>
        <v>0</v>
      </c>
      <c r="K38" s="12">
        <f t="shared" si="26"/>
        <v>0</v>
      </c>
    </row>
    <row r="39" spans="2:11" ht="15.75" x14ac:dyDescent="0.25">
      <c r="B39" s="5">
        <v>2</v>
      </c>
      <c r="C39" s="6"/>
      <c r="D39" s="5" t="s">
        <v>10</v>
      </c>
      <c r="E39" s="11"/>
      <c r="F39" s="11"/>
      <c r="G39" s="11"/>
      <c r="H39" s="11"/>
      <c r="I39" s="11"/>
      <c r="J39" s="11"/>
      <c r="K39" s="11"/>
    </row>
    <row r="40" spans="2:11" ht="15.75" x14ac:dyDescent="0.25">
      <c r="B40" s="5">
        <v>3</v>
      </c>
      <c r="C40" s="6"/>
      <c r="D40" s="5" t="s">
        <v>11</v>
      </c>
      <c r="E40" s="11"/>
      <c r="F40" s="11"/>
      <c r="G40" s="11"/>
      <c r="H40" s="11"/>
      <c r="I40" s="11"/>
      <c r="J40" s="11"/>
      <c r="K40" s="11"/>
    </row>
    <row r="41" spans="2:11" ht="15.75" x14ac:dyDescent="0.25">
      <c r="B41" s="5">
        <v>4</v>
      </c>
      <c r="C41" s="6"/>
      <c r="D41" s="5" t="s">
        <v>12</v>
      </c>
      <c r="E41" s="11"/>
      <c r="F41" s="11"/>
      <c r="G41" s="11"/>
      <c r="H41" s="11"/>
      <c r="I41" s="11"/>
      <c r="J41" s="11"/>
      <c r="K41" s="11"/>
    </row>
    <row r="42" spans="2:11" ht="15.75" x14ac:dyDescent="0.25">
      <c r="B42" s="5">
        <v>5</v>
      </c>
      <c r="C42" s="6"/>
      <c r="D42" s="5" t="s">
        <v>13</v>
      </c>
      <c r="E42" s="11"/>
      <c r="F42" s="11"/>
      <c r="G42" s="11"/>
      <c r="H42" s="11"/>
      <c r="I42" s="11"/>
      <c r="J42" s="11"/>
      <c r="K42" s="11"/>
    </row>
    <row r="43" spans="2:11" ht="31.5" x14ac:dyDescent="0.25">
      <c r="B43" s="5">
        <v>1</v>
      </c>
      <c r="C43" s="6" t="s">
        <v>18</v>
      </c>
      <c r="D43" s="5" t="s">
        <v>9</v>
      </c>
      <c r="E43" s="11">
        <f>SUM(E44:E47)</f>
        <v>0</v>
      </c>
      <c r="F43" s="11">
        <f t="shared" ref="F43" si="27">SUM(F44:F47)</f>
        <v>0</v>
      </c>
      <c r="G43" s="11">
        <f t="shared" ref="G43" si="28">SUM(G44:G47)</f>
        <v>0</v>
      </c>
      <c r="H43" s="11">
        <f t="shared" ref="H43" si="29">SUM(H44:H47)</f>
        <v>0</v>
      </c>
      <c r="I43" s="11">
        <f t="shared" ref="I43" si="30">SUM(I44:I47)</f>
        <v>0</v>
      </c>
      <c r="J43" s="11">
        <f t="shared" ref="J43" si="31">SUM(J44:J47)</f>
        <v>0</v>
      </c>
      <c r="K43" s="11">
        <f t="shared" ref="K43" si="32">SUM(K44:K47)</f>
        <v>0</v>
      </c>
    </row>
    <row r="44" spans="2:11" ht="15.75" x14ac:dyDescent="0.25">
      <c r="B44" s="5">
        <v>2</v>
      </c>
      <c r="C44" s="6"/>
      <c r="D44" s="5" t="s">
        <v>10</v>
      </c>
      <c r="E44" s="11"/>
      <c r="F44" s="11"/>
      <c r="G44" s="11"/>
      <c r="H44" s="11"/>
      <c r="I44" s="11"/>
      <c r="J44" s="11"/>
      <c r="K44" s="11"/>
    </row>
    <row r="45" spans="2:11" ht="15.75" x14ac:dyDescent="0.25">
      <c r="B45" s="5">
        <v>3</v>
      </c>
      <c r="C45" s="6"/>
      <c r="D45" s="5" t="s">
        <v>11</v>
      </c>
      <c r="E45" s="11"/>
      <c r="F45" s="11"/>
      <c r="G45" s="11"/>
      <c r="H45" s="11"/>
      <c r="I45" s="11"/>
      <c r="J45" s="11"/>
      <c r="K45" s="11"/>
    </row>
    <row r="46" spans="2:11" ht="15.75" x14ac:dyDescent="0.25">
      <c r="B46" s="5">
        <v>4</v>
      </c>
      <c r="C46" s="6"/>
      <c r="D46" s="5" t="s">
        <v>12</v>
      </c>
      <c r="E46" s="11"/>
      <c r="F46" s="11"/>
      <c r="G46" s="11"/>
      <c r="H46" s="11"/>
      <c r="I46" s="11"/>
      <c r="J46" s="11"/>
      <c r="K46" s="11"/>
    </row>
    <row r="47" spans="2:11" ht="15.75" x14ac:dyDescent="0.25">
      <c r="B47" s="5">
        <v>5</v>
      </c>
      <c r="C47" s="6"/>
      <c r="D47" s="5" t="s">
        <v>13</v>
      </c>
      <c r="E47" s="11"/>
      <c r="F47" s="11"/>
      <c r="G47" s="11"/>
      <c r="H47" s="11"/>
      <c r="I47" s="11"/>
      <c r="J47" s="11"/>
      <c r="K47" s="11"/>
    </row>
    <row r="48" spans="2:11" ht="31.5" x14ac:dyDescent="0.25">
      <c r="B48" s="5">
        <v>1</v>
      </c>
      <c r="C48" s="6" t="s">
        <v>25</v>
      </c>
      <c r="D48" s="5" t="s">
        <v>9</v>
      </c>
      <c r="E48" s="12">
        <f>SUM(E49:E52)</f>
        <v>0</v>
      </c>
      <c r="F48" s="12">
        <f t="shared" ref="F48:K48" si="33">SUM(F49:F52)</f>
        <v>0</v>
      </c>
      <c r="G48" s="12">
        <f t="shared" si="33"/>
        <v>0</v>
      </c>
      <c r="H48" s="12">
        <f t="shared" si="33"/>
        <v>0</v>
      </c>
      <c r="I48" s="12">
        <f t="shared" si="33"/>
        <v>0</v>
      </c>
      <c r="J48" s="12">
        <f t="shared" si="33"/>
        <v>0</v>
      </c>
      <c r="K48" s="12">
        <f t="shared" si="33"/>
        <v>0</v>
      </c>
    </row>
    <row r="49" spans="2:11" ht="15.75" x14ac:dyDescent="0.25">
      <c r="B49" s="5">
        <v>2</v>
      </c>
      <c r="C49" s="6"/>
      <c r="D49" s="5" t="s">
        <v>10</v>
      </c>
      <c r="E49" s="11"/>
      <c r="F49" s="11"/>
      <c r="G49" s="11"/>
      <c r="H49" s="11"/>
      <c r="I49" s="11"/>
      <c r="J49" s="11"/>
      <c r="K49" s="11"/>
    </row>
    <row r="50" spans="2:11" ht="15.75" x14ac:dyDescent="0.25">
      <c r="B50" s="5">
        <v>3</v>
      </c>
      <c r="C50" s="6"/>
      <c r="D50" s="5" t="s">
        <v>11</v>
      </c>
      <c r="E50" s="11"/>
      <c r="F50" s="11"/>
      <c r="G50" s="11"/>
      <c r="H50" s="11"/>
      <c r="I50" s="11"/>
      <c r="J50" s="11"/>
      <c r="K50" s="11"/>
    </row>
    <row r="51" spans="2:11" ht="15.75" x14ac:dyDescent="0.25">
      <c r="B51" s="5">
        <v>4</v>
      </c>
      <c r="C51" s="6"/>
      <c r="D51" s="5" t="s">
        <v>12</v>
      </c>
      <c r="E51" s="11"/>
      <c r="F51" s="11"/>
      <c r="G51" s="11"/>
      <c r="H51" s="11"/>
      <c r="I51" s="11"/>
      <c r="J51" s="11"/>
      <c r="K51" s="11"/>
    </row>
    <row r="52" spans="2:11" ht="15.75" x14ac:dyDescent="0.25">
      <c r="B52" s="5">
        <v>5</v>
      </c>
      <c r="C52" s="6"/>
      <c r="D52" s="5" t="s">
        <v>13</v>
      </c>
      <c r="E52" s="11"/>
      <c r="F52" s="11"/>
      <c r="G52" s="11"/>
      <c r="H52" s="11"/>
      <c r="I52" s="11"/>
      <c r="J52" s="11"/>
      <c r="K52" s="11"/>
    </row>
    <row r="53" spans="2:11" ht="31.5" x14ac:dyDescent="0.25">
      <c r="B53" s="5">
        <v>1</v>
      </c>
      <c r="C53" s="6" t="s">
        <v>18</v>
      </c>
      <c r="D53" s="5" t="s">
        <v>9</v>
      </c>
      <c r="E53" s="11">
        <f>SUM(E54:E57)</f>
        <v>0</v>
      </c>
      <c r="F53" s="11">
        <f t="shared" ref="F53" si="34">SUM(F54:F57)</f>
        <v>0</v>
      </c>
      <c r="G53" s="11">
        <f t="shared" ref="G53" si="35">SUM(G54:G57)</f>
        <v>0</v>
      </c>
      <c r="H53" s="11">
        <f t="shared" ref="H53" si="36">SUM(H54:H57)</f>
        <v>0</v>
      </c>
      <c r="I53" s="11">
        <f t="shared" ref="I53" si="37">SUM(I54:I57)</f>
        <v>0</v>
      </c>
      <c r="J53" s="11">
        <f t="shared" ref="J53" si="38">SUM(J54:J57)</f>
        <v>0</v>
      </c>
      <c r="K53" s="11">
        <f t="shared" ref="K53" si="39">SUM(K54:K57)</f>
        <v>0</v>
      </c>
    </row>
    <row r="54" spans="2:11" ht="15.75" x14ac:dyDescent="0.25">
      <c r="B54" s="5">
        <v>2</v>
      </c>
      <c r="C54" s="6"/>
      <c r="D54" s="5" t="s">
        <v>10</v>
      </c>
      <c r="E54" s="11"/>
      <c r="F54" s="11"/>
      <c r="G54" s="11"/>
      <c r="H54" s="11"/>
      <c r="I54" s="11"/>
      <c r="J54" s="11"/>
      <c r="K54" s="11"/>
    </row>
    <row r="55" spans="2:11" ht="15.75" x14ac:dyDescent="0.25">
      <c r="B55" s="5">
        <v>3</v>
      </c>
      <c r="C55" s="6"/>
      <c r="D55" s="5" t="s">
        <v>11</v>
      </c>
      <c r="E55" s="11"/>
      <c r="F55" s="11"/>
      <c r="G55" s="11"/>
      <c r="H55" s="11"/>
      <c r="I55" s="11"/>
      <c r="J55" s="11"/>
      <c r="K55" s="11"/>
    </row>
    <row r="56" spans="2:11" ht="15.75" x14ac:dyDescent="0.25">
      <c r="B56" s="5">
        <v>4</v>
      </c>
      <c r="C56" s="6"/>
      <c r="D56" s="5" t="s">
        <v>12</v>
      </c>
      <c r="E56" s="11"/>
      <c r="F56" s="11"/>
      <c r="G56" s="11"/>
      <c r="H56" s="11"/>
      <c r="I56" s="11"/>
      <c r="J56" s="11"/>
      <c r="K56" s="11"/>
    </row>
    <row r="57" spans="2:11" ht="15.75" x14ac:dyDescent="0.25">
      <c r="B57" s="5">
        <v>5</v>
      </c>
      <c r="C57" s="6"/>
      <c r="D57" s="5" t="s">
        <v>13</v>
      </c>
      <c r="E57" s="11"/>
      <c r="F57" s="11"/>
      <c r="G57" s="11"/>
      <c r="H57" s="11"/>
      <c r="I57" s="11"/>
      <c r="J57" s="11"/>
      <c r="K57" s="11"/>
    </row>
    <row r="58" spans="2:11" ht="47.25" x14ac:dyDescent="0.25">
      <c r="B58" s="5">
        <v>1</v>
      </c>
      <c r="C58" s="6" t="s">
        <v>28</v>
      </c>
      <c r="D58" s="5" t="s">
        <v>9</v>
      </c>
      <c r="E58" s="12">
        <f>SUM(E59:E62)</f>
        <v>0</v>
      </c>
      <c r="F58" s="12">
        <f t="shared" ref="F58:K58" si="40">SUM(F59:F62)</f>
        <v>0</v>
      </c>
      <c r="G58" s="12">
        <f t="shared" si="40"/>
        <v>0</v>
      </c>
      <c r="H58" s="12">
        <f t="shared" si="40"/>
        <v>0</v>
      </c>
      <c r="I58" s="12">
        <f t="shared" si="40"/>
        <v>0</v>
      </c>
      <c r="J58" s="12">
        <f t="shared" si="40"/>
        <v>0</v>
      </c>
      <c r="K58" s="12">
        <f t="shared" si="40"/>
        <v>0</v>
      </c>
    </row>
    <row r="59" spans="2:11" ht="15.75" x14ac:dyDescent="0.25">
      <c r="B59" s="5">
        <v>2</v>
      </c>
      <c r="C59" s="6"/>
      <c r="D59" s="5" t="s">
        <v>10</v>
      </c>
      <c r="E59" s="11"/>
      <c r="F59" s="11"/>
      <c r="G59" s="11"/>
      <c r="H59" s="11"/>
      <c r="I59" s="11"/>
      <c r="J59" s="11"/>
      <c r="K59" s="11"/>
    </row>
    <row r="60" spans="2:11" ht="15.75" x14ac:dyDescent="0.25">
      <c r="B60" s="5">
        <v>3</v>
      </c>
      <c r="C60" s="6"/>
      <c r="D60" s="5" t="s">
        <v>11</v>
      </c>
      <c r="E60" s="11"/>
      <c r="F60" s="11"/>
      <c r="G60" s="11"/>
      <c r="H60" s="11"/>
      <c r="I60" s="11"/>
      <c r="J60" s="11"/>
      <c r="K60" s="11"/>
    </row>
    <row r="61" spans="2:11" ht="15.75" x14ac:dyDescent="0.25">
      <c r="B61" s="5">
        <v>4</v>
      </c>
      <c r="C61" s="6"/>
      <c r="D61" s="5" t="s">
        <v>12</v>
      </c>
      <c r="E61" s="11"/>
      <c r="F61" s="11"/>
      <c r="G61" s="11"/>
      <c r="H61" s="11"/>
      <c r="I61" s="11"/>
      <c r="J61" s="11"/>
      <c r="K61" s="11"/>
    </row>
    <row r="62" spans="2:11" ht="15.75" x14ac:dyDescent="0.25">
      <c r="B62" s="5">
        <v>5</v>
      </c>
      <c r="C62" s="6"/>
      <c r="D62" s="5" t="s">
        <v>13</v>
      </c>
      <c r="E62" s="11"/>
      <c r="F62" s="11"/>
      <c r="G62" s="11"/>
      <c r="H62" s="11"/>
      <c r="I62" s="11"/>
      <c r="J62" s="11"/>
      <c r="K62" s="11"/>
    </row>
    <row r="63" spans="2:11" ht="31.5" x14ac:dyDescent="0.25">
      <c r="B63" s="5">
        <v>1</v>
      </c>
      <c r="C63" s="6" t="s">
        <v>18</v>
      </c>
      <c r="D63" s="5" t="s">
        <v>9</v>
      </c>
      <c r="E63" s="11">
        <f>SUM(E64:E67)</f>
        <v>0</v>
      </c>
      <c r="F63" s="11">
        <f t="shared" ref="F63" si="41">SUM(F64:F67)</f>
        <v>0</v>
      </c>
      <c r="G63" s="11">
        <f t="shared" ref="G63" si="42">SUM(G64:G67)</f>
        <v>0</v>
      </c>
      <c r="H63" s="11">
        <f t="shared" ref="H63" si="43">SUM(H64:H67)</f>
        <v>0</v>
      </c>
      <c r="I63" s="11">
        <f t="shared" ref="I63" si="44">SUM(I64:I67)</f>
        <v>0</v>
      </c>
      <c r="J63" s="11">
        <f t="shared" ref="J63" si="45">SUM(J64:J67)</f>
        <v>0</v>
      </c>
      <c r="K63" s="11">
        <f t="shared" ref="K63" si="46">SUM(K64:K67)</f>
        <v>0</v>
      </c>
    </row>
    <row r="64" spans="2:11" ht="15.75" x14ac:dyDescent="0.25">
      <c r="B64" s="5">
        <v>2</v>
      </c>
      <c r="C64" s="6"/>
      <c r="D64" s="5" t="s">
        <v>10</v>
      </c>
      <c r="E64" s="11"/>
      <c r="F64" s="11"/>
      <c r="G64" s="11"/>
      <c r="H64" s="11"/>
      <c r="I64" s="11"/>
      <c r="J64" s="11"/>
      <c r="K64" s="11"/>
    </row>
    <row r="65" spans="2:11" ht="15.75" x14ac:dyDescent="0.25">
      <c r="B65" s="5">
        <v>3</v>
      </c>
      <c r="C65" s="6"/>
      <c r="D65" s="5" t="s">
        <v>11</v>
      </c>
      <c r="E65" s="11"/>
      <c r="F65" s="11"/>
      <c r="G65" s="11"/>
      <c r="H65" s="11"/>
      <c r="I65" s="11"/>
      <c r="J65" s="11"/>
      <c r="K65" s="11"/>
    </row>
    <row r="66" spans="2:11" ht="15.75" x14ac:dyDescent="0.25">
      <c r="B66" s="5">
        <v>4</v>
      </c>
      <c r="C66" s="6"/>
      <c r="D66" s="5" t="s">
        <v>12</v>
      </c>
      <c r="E66" s="11"/>
      <c r="F66" s="11"/>
      <c r="G66" s="11"/>
      <c r="H66" s="11"/>
      <c r="I66" s="11"/>
      <c r="J66" s="11"/>
      <c r="K66" s="11"/>
    </row>
    <row r="67" spans="2:11" ht="15.75" x14ac:dyDescent="0.25">
      <c r="B67" s="5">
        <v>5</v>
      </c>
      <c r="C67" s="6"/>
      <c r="D67" s="5" t="s">
        <v>13</v>
      </c>
      <c r="E67" s="11"/>
      <c r="F67" s="11"/>
      <c r="G67" s="11"/>
      <c r="H67" s="11"/>
      <c r="I67" s="11"/>
      <c r="J67" s="11"/>
      <c r="K67" s="11"/>
    </row>
    <row r="68" spans="2:11" ht="31.5" x14ac:dyDescent="0.25">
      <c r="B68" s="5">
        <v>1</v>
      </c>
      <c r="C68" s="6" t="s">
        <v>19</v>
      </c>
      <c r="D68" s="5" t="s">
        <v>9</v>
      </c>
      <c r="E68" s="11">
        <f>SUM(E69:E72)</f>
        <v>0</v>
      </c>
      <c r="F68" s="11">
        <f t="shared" ref="F68" si="47">SUM(F69:F72)</f>
        <v>0</v>
      </c>
      <c r="G68" s="11">
        <f t="shared" ref="G68" si="48">SUM(G69:G72)</f>
        <v>0</v>
      </c>
      <c r="H68" s="11">
        <f t="shared" ref="H68" si="49">SUM(H69:H72)</f>
        <v>0</v>
      </c>
      <c r="I68" s="11">
        <f t="shared" ref="I68" si="50">SUM(I69:I72)</f>
        <v>0</v>
      </c>
      <c r="J68" s="11">
        <f t="shared" ref="J68" si="51">SUM(J69:J72)</f>
        <v>0</v>
      </c>
      <c r="K68" s="11">
        <f t="shared" ref="K68" si="52">SUM(K69:K72)</f>
        <v>0</v>
      </c>
    </row>
    <row r="69" spans="2:11" ht="15.75" x14ac:dyDescent="0.25">
      <c r="B69" s="5">
        <v>2</v>
      </c>
      <c r="C69" s="6"/>
      <c r="D69" s="5" t="s">
        <v>10</v>
      </c>
      <c r="E69" s="11"/>
      <c r="F69" s="11"/>
      <c r="G69" s="11"/>
      <c r="H69" s="11"/>
      <c r="I69" s="11"/>
      <c r="J69" s="11"/>
      <c r="K69" s="11"/>
    </row>
    <row r="70" spans="2:11" ht="15.75" x14ac:dyDescent="0.25">
      <c r="B70" s="5">
        <v>3</v>
      </c>
      <c r="C70" s="6"/>
      <c r="D70" s="5" t="s">
        <v>11</v>
      </c>
      <c r="E70" s="11"/>
      <c r="F70" s="11"/>
      <c r="G70" s="11"/>
      <c r="H70" s="11"/>
      <c r="I70" s="11"/>
      <c r="J70" s="11"/>
      <c r="K70" s="11"/>
    </row>
    <row r="71" spans="2:11" ht="15.75" x14ac:dyDescent="0.25">
      <c r="B71" s="5">
        <v>4</v>
      </c>
      <c r="C71" s="6"/>
      <c r="D71" s="5" t="s">
        <v>12</v>
      </c>
      <c r="E71" s="11"/>
      <c r="F71" s="11"/>
      <c r="G71" s="11"/>
      <c r="H71" s="11"/>
      <c r="I71" s="11"/>
      <c r="J71" s="11"/>
      <c r="K71" s="11"/>
    </row>
    <row r="72" spans="2:11" ht="15.75" x14ac:dyDescent="0.25">
      <c r="B72" s="5">
        <v>5</v>
      </c>
      <c r="C72" s="6"/>
      <c r="D72" s="5" t="s">
        <v>13</v>
      </c>
      <c r="E72" s="11"/>
      <c r="F72" s="11"/>
      <c r="G72" s="11"/>
      <c r="H72" s="11"/>
      <c r="I72" s="11"/>
      <c r="J72" s="11"/>
      <c r="K72" s="11"/>
    </row>
    <row r="73" spans="2:11" ht="31.5" x14ac:dyDescent="0.25">
      <c r="B73" s="5">
        <v>1</v>
      </c>
      <c r="C73" s="6" t="s">
        <v>18</v>
      </c>
      <c r="D73" s="5" t="s">
        <v>9</v>
      </c>
      <c r="E73" s="11">
        <f>SUM(E74:E77)</f>
        <v>0</v>
      </c>
      <c r="F73" s="11">
        <f t="shared" ref="F73" si="53">SUM(F74:F77)</f>
        <v>0</v>
      </c>
      <c r="G73" s="11">
        <f t="shared" ref="G73" si="54">SUM(G74:G77)</f>
        <v>0</v>
      </c>
      <c r="H73" s="11">
        <f t="shared" ref="H73" si="55">SUM(H74:H77)</f>
        <v>0</v>
      </c>
      <c r="I73" s="11">
        <f t="shared" ref="I73" si="56">SUM(I74:I77)</f>
        <v>0</v>
      </c>
      <c r="J73" s="11">
        <f t="shared" ref="J73" si="57">SUM(J74:J77)</f>
        <v>0</v>
      </c>
      <c r="K73" s="11">
        <f t="shared" ref="K73" si="58">SUM(K74:K77)</f>
        <v>0</v>
      </c>
    </row>
    <row r="74" spans="2:11" ht="15.75" x14ac:dyDescent="0.25">
      <c r="B74" s="5">
        <v>2</v>
      </c>
      <c r="C74" s="6"/>
      <c r="D74" s="5" t="s">
        <v>10</v>
      </c>
      <c r="E74" s="11"/>
      <c r="F74" s="11"/>
      <c r="G74" s="11"/>
      <c r="H74" s="11"/>
      <c r="I74" s="11"/>
      <c r="J74" s="11"/>
      <c r="K74" s="11"/>
    </row>
    <row r="75" spans="2:11" ht="15.75" x14ac:dyDescent="0.25">
      <c r="B75" s="5">
        <v>3</v>
      </c>
      <c r="C75" s="6"/>
      <c r="D75" s="5" t="s">
        <v>11</v>
      </c>
      <c r="E75" s="11"/>
      <c r="F75" s="11"/>
      <c r="G75" s="11"/>
      <c r="H75" s="11"/>
      <c r="I75" s="11"/>
      <c r="J75" s="11"/>
      <c r="K75" s="11"/>
    </row>
    <row r="76" spans="2:11" ht="15.75" x14ac:dyDescent="0.25">
      <c r="B76" s="5">
        <v>4</v>
      </c>
      <c r="C76" s="6"/>
      <c r="D76" s="5" t="s">
        <v>12</v>
      </c>
      <c r="E76" s="11"/>
      <c r="F76" s="11"/>
      <c r="G76" s="11"/>
      <c r="H76" s="11"/>
      <c r="I76" s="11"/>
      <c r="J76" s="11"/>
      <c r="K76" s="11"/>
    </row>
    <row r="77" spans="2:11" ht="15.75" x14ac:dyDescent="0.25">
      <c r="B77" s="5">
        <v>5</v>
      </c>
      <c r="C77" s="6"/>
      <c r="D77" s="5" t="s">
        <v>13</v>
      </c>
      <c r="E77" s="11"/>
      <c r="F77" s="11"/>
      <c r="G77" s="11"/>
      <c r="H77" s="11"/>
      <c r="I77" s="11"/>
      <c r="J77" s="11"/>
      <c r="K77" s="11"/>
    </row>
    <row r="78" spans="2:11" ht="15.75" x14ac:dyDescent="0.25">
      <c r="B78" s="36" t="s">
        <v>20</v>
      </c>
      <c r="C78" s="36"/>
      <c r="D78" s="36"/>
      <c r="E78" s="36"/>
      <c r="F78" s="36"/>
      <c r="G78" s="36"/>
      <c r="H78" s="36"/>
      <c r="I78" s="36"/>
      <c r="J78" s="36"/>
      <c r="K78" s="36"/>
    </row>
    <row r="79" spans="2:11" ht="15.75" x14ac:dyDescent="0.25">
      <c r="B79" s="5"/>
      <c r="C79" s="6" t="s">
        <v>21</v>
      </c>
      <c r="D79" s="5"/>
      <c r="E79" s="11"/>
      <c r="F79" s="11"/>
      <c r="G79" s="11"/>
      <c r="H79" s="11"/>
      <c r="I79" s="11"/>
      <c r="J79" s="11"/>
      <c r="K79" s="11"/>
    </row>
    <row r="80" spans="2:11" ht="18.75" x14ac:dyDescent="0.25">
      <c r="B80" s="2"/>
    </row>
    <row r="81" spans="2:11" ht="35.25" customHeight="1" x14ac:dyDescent="0.25">
      <c r="B81" s="35" t="s">
        <v>22</v>
      </c>
      <c r="C81" s="35"/>
      <c r="D81" s="35"/>
      <c r="E81" s="35"/>
      <c r="F81" s="35"/>
      <c r="G81" s="35"/>
      <c r="H81" s="35"/>
      <c r="I81" s="35"/>
      <c r="J81" s="35"/>
      <c r="K81" s="35"/>
    </row>
    <row r="82" spans="2:11" ht="36.75" customHeight="1" x14ac:dyDescent="0.25">
      <c r="B82" s="35" t="s">
        <v>23</v>
      </c>
      <c r="C82" s="35"/>
      <c r="D82" s="35"/>
      <c r="E82" s="35"/>
      <c r="F82" s="35"/>
      <c r="G82" s="35"/>
      <c r="H82" s="35"/>
      <c r="I82" s="35"/>
      <c r="J82" s="35"/>
      <c r="K82" s="35"/>
    </row>
    <row r="83" spans="2:11" ht="15.75" customHeight="1" x14ac:dyDescent="0.25">
      <c r="B83" s="35" t="s">
        <v>24</v>
      </c>
      <c r="C83" s="35"/>
      <c r="D83" s="35"/>
      <c r="E83" s="35"/>
      <c r="F83" s="35"/>
      <c r="G83" s="35"/>
      <c r="H83" s="35"/>
      <c r="I83" s="35"/>
      <c r="J83" s="35"/>
      <c r="K83" s="35"/>
    </row>
  </sheetData>
  <mergeCells count="9">
    <mergeCell ref="B81:K81"/>
    <mergeCell ref="B82:K82"/>
    <mergeCell ref="B83:K83"/>
    <mergeCell ref="B78:K78"/>
    <mergeCell ref="B2:K2"/>
    <mergeCell ref="C4:C5"/>
    <mergeCell ref="D4:D5"/>
    <mergeCell ref="E4:K4"/>
    <mergeCell ref="B27:K2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7"/>
  <sheetViews>
    <sheetView workbookViewId="0">
      <selection activeCell="D27" sqref="D27"/>
    </sheetView>
  </sheetViews>
  <sheetFormatPr defaultRowHeight="15" x14ac:dyDescent="0.25"/>
  <cols>
    <col min="1" max="1" width="5.5703125" style="27" customWidth="1"/>
    <col min="2" max="2" width="23" style="28" customWidth="1"/>
    <col min="3" max="3" width="13.28515625" style="27" customWidth="1"/>
    <col min="4" max="10" width="12.7109375" style="28" customWidth="1"/>
  </cols>
  <sheetData>
    <row r="1" spans="1:10" x14ac:dyDescent="0.25">
      <c r="E1" s="52" t="s">
        <v>215</v>
      </c>
      <c r="F1" s="52"/>
      <c r="G1" s="52"/>
      <c r="H1" s="52"/>
      <c r="I1" s="52"/>
      <c r="J1" s="52"/>
    </row>
    <row r="2" spans="1:10" x14ac:dyDescent="0.25">
      <c r="A2" s="53" t="s">
        <v>167</v>
      </c>
      <c r="B2" s="53"/>
      <c r="C2" s="53"/>
      <c r="D2" s="53"/>
      <c r="E2" s="53"/>
      <c r="F2" s="53"/>
      <c r="G2" s="53"/>
      <c r="H2" s="53"/>
      <c r="I2" s="53"/>
      <c r="J2" s="53"/>
    </row>
    <row r="4" spans="1:10" x14ac:dyDescent="0.25">
      <c r="A4" s="54" t="s">
        <v>40</v>
      </c>
      <c r="B4" s="54" t="s">
        <v>168</v>
      </c>
      <c r="C4" s="56" t="s">
        <v>169</v>
      </c>
      <c r="D4" s="57" t="s">
        <v>170</v>
      </c>
      <c r="E4" s="58"/>
      <c r="F4" s="58"/>
      <c r="G4" s="58"/>
      <c r="H4" s="58"/>
      <c r="I4" s="58"/>
      <c r="J4" s="59"/>
    </row>
    <row r="5" spans="1:10" ht="93" customHeight="1" x14ac:dyDescent="0.25">
      <c r="A5" s="55"/>
      <c r="B5" s="55"/>
      <c r="C5" s="56"/>
      <c r="D5" s="29">
        <v>2025</v>
      </c>
      <c r="E5" s="29">
        <v>2026</v>
      </c>
      <c r="F5" s="29">
        <v>2027</v>
      </c>
      <c r="G5" s="29">
        <v>2028</v>
      </c>
      <c r="H5" s="29">
        <v>2029</v>
      </c>
      <c r="I5" s="29">
        <v>2030</v>
      </c>
      <c r="J5" s="29" t="s">
        <v>7</v>
      </c>
    </row>
    <row r="6" spans="1:10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</row>
    <row r="7" spans="1:10" ht="25.5" x14ac:dyDescent="0.25">
      <c r="A7" s="30">
        <v>1</v>
      </c>
      <c r="B7" s="46" t="s">
        <v>216</v>
      </c>
      <c r="C7" s="30" t="s">
        <v>9</v>
      </c>
      <c r="D7" s="31">
        <f>SUM(D8:D11)</f>
        <v>21167.100000000002</v>
      </c>
      <c r="E7" s="31">
        <f t="shared" ref="E7:H7" si="0">SUM(E8:E11)</f>
        <v>17976.099999999999</v>
      </c>
      <c r="F7" s="31">
        <f t="shared" si="0"/>
        <v>17976.099999999999</v>
      </c>
      <c r="G7" s="31">
        <f t="shared" si="0"/>
        <v>17976.099999999999</v>
      </c>
      <c r="H7" s="31">
        <f t="shared" si="0"/>
        <v>17976.099999999999</v>
      </c>
      <c r="I7" s="31">
        <f>SUM(I8:I11)</f>
        <v>17976.12</v>
      </c>
      <c r="J7" s="31">
        <f>SUM(J8:J11)</f>
        <v>111047.62</v>
      </c>
    </row>
    <row r="8" spans="1:10" x14ac:dyDescent="0.25">
      <c r="A8" s="30">
        <v>2</v>
      </c>
      <c r="B8" s="47"/>
      <c r="C8" s="30" t="s">
        <v>10</v>
      </c>
      <c r="D8" s="31">
        <f>D13+D18+D23+D28+D33+D38+D43+D48+D53+D58+D63+D68+D73</f>
        <v>17742.400000000001</v>
      </c>
      <c r="E8" s="31">
        <f t="shared" ref="E8:I8" si="1">E13+E18+E23+E28+E33+E38+E43+E48+E53+E58+E63+E68+E73</f>
        <v>15146.9</v>
      </c>
      <c r="F8" s="31">
        <f t="shared" si="1"/>
        <v>15146.9</v>
      </c>
      <c r="G8" s="31">
        <f t="shared" si="1"/>
        <v>15146.9</v>
      </c>
      <c r="H8" s="31">
        <f t="shared" si="1"/>
        <v>15146.9</v>
      </c>
      <c r="I8" s="31">
        <f t="shared" si="1"/>
        <v>15146.92</v>
      </c>
      <c r="J8" s="31">
        <f>SUM(D8:I8)</f>
        <v>93476.92</v>
      </c>
    </row>
    <row r="9" spans="1:10" x14ac:dyDescent="0.25">
      <c r="A9" s="30">
        <v>3</v>
      </c>
      <c r="B9" s="47"/>
      <c r="C9" s="30" t="s">
        <v>11</v>
      </c>
      <c r="D9" s="31">
        <f t="shared" ref="D9:I11" si="2">D14+D19+D24+D29+D34+D39+D44+D49+D54+D59+D64+D69+D74</f>
        <v>0</v>
      </c>
      <c r="E9" s="31">
        <f>E14+E19+E24+E39+E54+E59</f>
        <v>0</v>
      </c>
      <c r="F9" s="31">
        <f>F14+F19+F24+F39+F54+F59</f>
        <v>0</v>
      </c>
      <c r="G9" s="31">
        <f>G14+G19+G24+G39+G54+G59</f>
        <v>0</v>
      </c>
      <c r="H9" s="31">
        <f>H14+H19+H24+H39+H54+H59</f>
        <v>0</v>
      </c>
      <c r="I9" s="31">
        <f>I14+I19+I24+I39+I54+I59</f>
        <v>0</v>
      </c>
      <c r="J9" s="31">
        <f t="shared" ref="J9:J11" si="3">SUM(D9:I9)</f>
        <v>0</v>
      </c>
    </row>
    <row r="10" spans="1:10" x14ac:dyDescent="0.25">
      <c r="A10" s="30">
        <v>4</v>
      </c>
      <c r="B10" s="47"/>
      <c r="C10" s="30" t="s">
        <v>12</v>
      </c>
      <c r="D10" s="31">
        <f t="shared" si="2"/>
        <v>3424.7</v>
      </c>
      <c r="E10" s="31">
        <f t="shared" si="2"/>
        <v>2829.2</v>
      </c>
      <c r="F10" s="31">
        <f t="shared" si="2"/>
        <v>2829.2</v>
      </c>
      <c r="G10" s="31">
        <f t="shared" si="2"/>
        <v>2829.2</v>
      </c>
      <c r="H10" s="31">
        <f t="shared" si="2"/>
        <v>2829.2</v>
      </c>
      <c r="I10" s="31">
        <f t="shared" si="2"/>
        <v>2829.2</v>
      </c>
      <c r="J10" s="31">
        <f t="shared" si="3"/>
        <v>17570.7</v>
      </c>
    </row>
    <row r="11" spans="1:10" ht="36" customHeight="1" x14ac:dyDescent="0.25">
      <c r="A11" s="30">
        <v>5</v>
      </c>
      <c r="B11" s="48"/>
      <c r="C11" s="30" t="s">
        <v>13</v>
      </c>
      <c r="D11" s="31">
        <f t="shared" si="2"/>
        <v>0</v>
      </c>
      <c r="E11" s="31">
        <f>E16+E21+E26+E41+E56+E61</f>
        <v>0</v>
      </c>
      <c r="F11" s="31">
        <f>F16+F21+F26+F41+F56+F61</f>
        <v>0</v>
      </c>
      <c r="G11" s="31">
        <f>G16+G21+G26+G41+G56+G61</f>
        <v>0</v>
      </c>
      <c r="H11" s="31">
        <f>H16+H21+H26+H41+H56+H61</f>
        <v>0</v>
      </c>
      <c r="I11" s="31">
        <f>I16+I21+I26+I41+I56+I61</f>
        <v>0</v>
      </c>
      <c r="J11" s="31">
        <f t="shared" si="3"/>
        <v>0</v>
      </c>
    </row>
    <row r="12" spans="1:10" ht="25.5" x14ac:dyDescent="0.25">
      <c r="A12" s="29">
        <v>1</v>
      </c>
      <c r="B12" s="43" t="s">
        <v>205</v>
      </c>
      <c r="C12" s="29" t="s">
        <v>9</v>
      </c>
      <c r="D12" s="32">
        <f>SUM(D13:D16)</f>
        <v>2830.6</v>
      </c>
      <c r="E12" s="32">
        <f t="shared" ref="E12:J12" si="4">SUM(E13:E16)</f>
        <v>2830.6</v>
      </c>
      <c r="F12" s="32">
        <f t="shared" si="4"/>
        <v>2830.6</v>
      </c>
      <c r="G12" s="32">
        <f t="shared" si="4"/>
        <v>2830.6</v>
      </c>
      <c r="H12" s="32">
        <f t="shared" si="4"/>
        <v>2830.6</v>
      </c>
      <c r="I12" s="32">
        <f t="shared" si="4"/>
        <v>2830.6</v>
      </c>
      <c r="J12" s="32">
        <f t="shared" si="4"/>
        <v>16983.599999999999</v>
      </c>
    </row>
    <row r="13" spans="1:10" x14ac:dyDescent="0.25">
      <c r="A13" s="29">
        <v>2</v>
      </c>
      <c r="B13" s="44"/>
      <c r="C13" s="29" t="s">
        <v>10</v>
      </c>
      <c r="D13" s="32">
        <f>D138+D168+D198+D208</f>
        <v>1230</v>
      </c>
      <c r="E13" s="32">
        <f t="shared" ref="E13:I13" si="5">E138+E168+E198+E208</f>
        <v>1230</v>
      </c>
      <c r="F13" s="32">
        <f t="shared" si="5"/>
        <v>1230</v>
      </c>
      <c r="G13" s="32">
        <f t="shared" si="5"/>
        <v>1230</v>
      </c>
      <c r="H13" s="32">
        <f t="shared" si="5"/>
        <v>1230</v>
      </c>
      <c r="I13" s="32">
        <f t="shared" si="5"/>
        <v>1230</v>
      </c>
      <c r="J13" s="32">
        <f>SUM(D13:I13)</f>
        <v>7380</v>
      </c>
    </row>
    <row r="14" spans="1:10" x14ac:dyDescent="0.25">
      <c r="A14" s="29">
        <v>3</v>
      </c>
      <c r="B14" s="44"/>
      <c r="C14" s="29" t="s">
        <v>11</v>
      </c>
      <c r="D14" s="32">
        <f t="shared" ref="D14:I14" si="6">D79+D134</f>
        <v>0</v>
      </c>
      <c r="E14" s="32">
        <f t="shared" si="6"/>
        <v>0</v>
      </c>
      <c r="F14" s="32">
        <f t="shared" si="6"/>
        <v>0</v>
      </c>
      <c r="G14" s="32">
        <f t="shared" si="6"/>
        <v>0</v>
      </c>
      <c r="H14" s="32">
        <f t="shared" si="6"/>
        <v>0</v>
      </c>
      <c r="I14" s="32">
        <f t="shared" si="6"/>
        <v>0</v>
      </c>
      <c r="J14" s="32">
        <f t="shared" ref="J14:J16" si="7">SUM(D14:I14)</f>
        <v>0</v>
      </c>
    </row>
    <row r="15" spans="1:10" x14ac:dyDescent="0.25">
      <c r="A15" s="29">
        <v>4</v>
      </c>
      <c r="B15" s="44"/>
      <c r="C15" s="29" t="s">
        <v>12</v>
      </c>
      <c r="D15" s="33">
        <f>D160</f>
        <v>1600.6</v>
      </c>
      <c r="E15" s="33">
        <f t="shared" ref="E15:I15" si="8">E160</f>
        <v>1600.6</v>
      </c>
      <c r="F15" s="33">
        <f t="shared" si="8"/>
        <v>1600.6</v>
      </c>
      <c r="G15" s="33">
        <f t="shared" si="8"/>
        <v>1600.6</v>
      </c>
      <c r="H15" s="33">
        <f t="shared" si="8"/>
        <v>1600.6</v>
      </c>
      <c r="I15" s="33">
        <f t="shared" si="8"/>
        <v>1600.6</v>
      </c>
      <c r="J15" s="32">
        <f t="shared" si="7"/>
        <v>9603.6</v>
      </c>
    </row>
    <row r="16" spans="1:10" x14ac:dyDescent="0.25">
      <c r="A16" s="29">
        <v>5</v>
      </c>
      <c r="B16" s="45"/>
      <c r="C16" s="29" t="s">
        <v>13</v>
      </c>
      <c r="D16" s="32">
        <f t="shared" ref="D16:I16" si="9">D81+D136</f>
        <v>0</v>
      </c>
      <c r="E16" s="32">
        <f t="shared" si="9"/>
        <v>0</v>
      </c>
      <c r="F16" s="32">
        <f t="shared" si="9"/>
        <v>0</v>
      </c>
      <c r="G16" s="32">
        <f t="shared" si="9"/>
        <v>0</v>
      </c>
      <c r="H16" s="32">
        <f t="shared" si="9"/>
        <v>0</v>
      </c>
      <c r="I16" s="32">
        <f t="shared" si="9"/>
        <v>0</v>
      </c>
      <c r="J16" s="32">
        <f t="shared" si="7"/>
        <v>0</v>
      </c>
    </row>
    <row r="17" spans="1:10" ht="25.5" x14ac:dyDescent="0.25">
      <c r="A17" s="29">
        <v>1</v>
      </c>
      <c r="B17" s="49" t="s">
        <v>206</v>
      </c>
      <c r="C17" s="29" t="s">
        <v>9</v>
      </c>
      <c r="D17" s="32">
        <f>SUM(D18:D21)</f>
        <v>3476</v>
      </c>
      <c r="E17" s="32">
        <f t="shared" ref="E17:J17" si="10">SUM(E18:E21)</f>
        <v>2285</v>
      </c>
      <c r="F17" s="32">
        <f t="shared" si="10"/>
        <v>2285</v>
      </c>
      <c r="G17" s="32">
        <f t="shared" si="10"/>
        <v>2285</v>
      </c>
      <c r="H17" s="32">
        <f t="shared" si="10"/>
        <v>2285</v>
      </c>
      <c r="I17" s="32">
        <f t="shared" si="10"/>
        <v>2285.02</v>
      </c>
      <c r="J17" s="32">
        <f t="shared" si="10"/>
        <v>14901.02</v>
      </c>
    </row>
    <row r="18" spans="1:10" x14ac:dyDescent="0.25">
      <c r="A18" s="29">
        <v>2</v>
      </c>
      <c r="B18" s="50"/>
      <c r="C18" s="29" t="s">
        <v>10</v>
      </c>
      <c r="D18" s="32">
        <f>D88+D148</f>
        <v>1888</v>
      </c>
      <c r="E18" s="32">
        <f t="shared" ref="E18:I18" si="11">E88+E148</f>
        <v>1292.5</v>
      </c>
      <c r="F18" s="32">
        <f t="shared" si="11"/>
        <v>1292.5</v>
      </c>
      <c r="G18" s="32">
        <f t="shared" si="11"/>
        <v>1292.5</v>
      </c>
      <c r="H18" s="32">
        <f t="shared" si="11"/>
        <v>1292.5</v>
      </c>
      <c r="I18" s="32">
        <f t="shared" si="11"/>
        <v>1292.52</v>
      </c>
      <c r="J18" s="32">
        <f>SUM(D18:I18)</f>
        <v>8350.52</v>
      </c>
    </row>
    <row r="19" spans="1:10" x14ac:dyDescent="0.25">
      <c r="A19" s="29">
        <v>3</v>
      </c>
      <c r="B19" s="50"/>
      <c r="C19" s="29" t="s">
        <v>11</v>
      </c>
      <c r="D19" s="32">
        <f t="shared" ref="D19:F21" si="12">D89</f>
        <v>0</v>
      </c>
      <c r="E19" s="32">
        <f t="shared" si="12"/>
        <v>0</v>
      </c>
      <c r="F19" s="32">
        <f t="shared" si="12"/>
        <v>0</v>
      </c>
      <c r="G19" s="32">
        <f>G89</f>
        <v>0</v>
      </c>
      <c r="H19" s="32">
        <f>H89</f>
        <v>0</v>
      </c>
      <c r="I19" s="32">
        <f>I89</f>
        <v>0</v>
      </c>
      <c r="J19" s="32">
        <f t="shared" ref="J19:J21" si="13">SUM(D19:I19)</f>
        <v>0</v>
      </c>
    </row>
    <row r="20" spans="1:10" x14ac:dyDescent="0.25">
      <c r="A20" s="29">
        <v>4</v>
      </c>
      <c r="B20" s="50"/>
      <c r="C20" s="29" t="s">
        <v>12</v>
      </c>
      <c r="D20" s="32">
        <f>D90+D150</f>
        <v>1588</v>
      </c>
      <c r="E20" s="32">
        <f t="shared" ref="E20:I20" si="14">E90+E150</f>
        <v>992.5</v>
      </c>
      <c r="F20" s="32">
        <f t="shared" si="14"/>
        <v>992.5</v>
      </c>
      <c r="G20" s="32">
        <f t="shared" si="14"/>
        <v>992.5</v>
      </c>
      <c r="H20" s="32">
        <f t="shared" si="14"/>
        <v>992.5</v>
      </c>
      <c r="I20" s="32">
        <f t="shared" si="14"/>
        <v>992.5</v>
      </c>
      <c r="J20" s="32">
        <f t="shared" si="13"/>
        <v>6550.5</v>
      </c>
    </row>
    <row r="21" spans="1:10" x14ac:dyDescent="0.25">
      <c r="A21" s="29">
        <v>5</v>
      </c>
      <c r="B21" s="51"/>
      <c r="C21" s="29" t="s">
        <v>13</v>
      </c>
      <c r="D21" s="32">
        <f t="shared" si="12"/>
        <v>0</v>
      </c>
      <c r="E21" s="32">
        <f t="shared" si="12"/>
        <v>0</v>
      </c>
      <c r="F21" s="32">
        <f t="shared" si="12"/>
        <v>0</v>
      </c>
      <c r="G21" s="32">
        <f>G91</f>
        <v>0</v>
      </c>
      <c r="H21" s="32">
        <f>H91</f>
        <v>0</v>
      </c>
      <c r="I21" s="32">
        <f>I91</f>
        <v>0</v>
      </c>
      <c r="J21" s="32">
        <f t="shared" si="13"/>
        <v>0</v>
      </c>
    </row>
    <row r="22" spans="1:10" ht="25.5" x14ac:dyDescent="0.25">
      <c r="A22" s="29">
        <v>1</v>
      </c>
      <c r="B22" s="49" t="s">
        <v>171</v>
      </c>
      <c r="C22" s="29" t="s">
        <v>9</v>
      </c>
      <c r="D22" s="32">
        <f>SUM(D23:D26)</f>
        <v>2892.5</v>
      </c>
      <c r="E22" s="32">
        <f t="shared" ref="E22:J22" si="15">SUM(E23:E26)</f>
        <v>2892.5</v>
      </c>
      <c r="F22" s="32">
        <f t="shared" si="15"/>
        <v>2892.5</v>
      </c>
      <c r="G22" s="32">
        <f t="shared" si="15"/>
        <v>2892.5</v>
      </c>
      <c r="H22" s="32">
        <f t="shared" si="15"/>
        <v>2892.5</v>
      </c>
      <c r="I22" s="32">
        <f t="shared" si="15"/>
        <v>2892.5</v>
      </c>
      <c r="J22" s="32">
        <f t="shared" si="15"/>
        <v>17355</v>
      </c>
    </row>
    <row r="23" spans="1:10" x14ac:dyDescent="0.25">
      <c r="A23" s="29">
        <v>2</v>
      </c>
      <c r="B23" s="50"/>
      <c r="C23" s="29" t="s">
        <v>10</v>
      </c>
      <c r="D23" s="32">
        <f>D178+D188</f>
        <v>2656.4</v>
      </c>
      <c r="E23" s="32">
        <f t="shared" ref="E23:I23" si="16">E178+E188</f>
        <v>2656.4</v>
      </c>
      <c r="F23" s="32">
        <f t="shared" si="16"/>
        <v>2656.4</v>
      </c>
      <c r="G23" s="32">
        <f t="shared" si="16"/>
        <v>2656.4</v>
      </c>
      <c r="H23" s="32">
        <f t="shared" si="16"/>
        <v>2656.4</v>
      </c>
      <c r="I23" s="32">
        <f t="shared" si="16"/>
        <v>2656.4</v>
      </c>
      <c r="J23" s="32">
        <f>SUM(D23:I23)</f>
        <v>15938.4</v>
      </c>
    </row>
    <row r="24" spans="1:10" x14ac:dyDescent="0.25">
      <c r="A24" s="29">
        <v>3</v>
      </c>
      <c r="B24" s="50"/>
      <c r="C24" s="29" t="s">
        <v>11</v>
      </c>
      <c r="D24" s="32">
        <f t="shared" ref="D24:I24" si="17">D94</f>
        <v>0</v>
      </c>
      <c r="E24" s="32">
        <f t="shared" si="17"/>
        <v>0</v>
      </c>
      <c r="F24" s="32">
        <f t="shared" si="17"/>
        <v>0</v>
      </c>
      <c r="G24" s="32">
        <f t="shared" si="17"/>
        <v>0</v>
      </c>
      <c r="H24" s="32">
        <f t="shared" si="17"/>
        <v>0</v>
      </c>
      <c r="I24" s="32">
        <f t="shared" si="17"/>
        <v>0</v>
      </c>
      <c r="J24" s="32">
        <f t="shared" ref="J24:J26" si="18">SUM(D24:I24)</f>
        <v>0</v>
      </c>
    </row>
    <row r="25" spans="1:10" x14ac:dyDescent="0.25">
      <c r="A25" s="29">
        <v>4</v>
      </c>
      <c r="B25" s="50"/>
      <c r="C25" s="29" t="s">
        <v>12</v>
      </c>
      <c r="D25" s="32">
        <f>D180</f>
        <v>236.1</v>
      </c>
      <c r="E25" s="32">
        <f t="shared" ref="E25:I25" si="19">E180</f>
        <v>236.1</v>
      </c>
      <c r="F25" s="32">
        <f t="shared" si="19"/>
        <v>236.1</v>
      </c>
      <c r="G25" s="32">
        <f t="shared" si="19"/>
        <v>236.1</v>
      </c>
      <c r="H25" s="32">
        <f t="shared" si="19"/>
        <v>236.1</v>
      </c>
      <c r="I25" s="32">
        <f t="shared" si="19"/>
        <v>236.1</v>
      </c>
      <c r="J25" s="32">
        <f t="shared" si="18"/>
        <v>1416.6</v>
      </c>
    </row>
    <row r="26" spans="1:10" x14ac:dyDescent="0.25">
      <c r="A26" s="29">
        <v>5</v>
      </c>
      <c r="B26" s="51"/>
      <c r="C26" s="29" t="s">
        <v>13</v>
      </c>
      <c r="D26" s="32">
        <f t="shared" ref="D26:I26" si="20">D96</f>
        <v>0</v>
      </c>
      <c r="E26" s="32">
        <f t="shared" si="20"/>
        <v>0</v>
      </c>
      <c r="F26" s="32">
        <f t="shared" si="20"/>
        <v>0</v>
      </c>
      <c r="G26" s="32">
        <f t="shared" si="20"/>
        <v>0</v>
      </c>
      <c r="H26" s="32">
        <f t="shared" si="20"/>
        <v>0</v>
      </c>
      <c r="I26" s="32">
        <f t="shared" si="20"/>
        <v>0</v>
      </c>
      <c r="J26" s="32">
        <f t="shared" si="18"/>
        <v>0</v>
      </c>
    </row>
    <row r="27" spans="1:10" ht="25.5" x14ac:dyDescent="0.25">
      <c r="A27" s="29">
        <v>1</v>
      </c>
      <c r="B27" s="43" t="s">
        <v>172</v>
      </c>
      <c r="C27" s="29" t="s">
        <v>9</v>
      </c>
      <c r="D27" s="32">
        <f>SUM(D28:D31)</f>
        <v>100</v>
      </c>
      <c r="E27" s="32">
        <f t="shared" ref="E27:J27" si="21">SUM(E28:E31)</f>
        <v>100</v>
      </c>
      <c r="F27" s="32">
        <f t="shared" si="21"/>
        <v>100</v>
      </c>
      <c r="G27" s="32">
        <f t="shared" si="21"/>
        <v>100</v>
      </c>
      <c r="H27" s="32">
        <f t="shared" si="21"/>
        <v>100</v>
      </c>
      <c r="I27" s="32">
        <f t="shared" si="21"/>
        <v>100</v>
      </c>
      <c r="J27" s="32">
        <f t="shared" si="21"/>
        <v>600</v>
      </c>
    </row>
    <row r="28" spans="1:10" x14ac:dyDescent="0.25">
      <c r="A28" s="29">
        <v>2</v>
      </c>
      <c r="B28" s="44"/>
      <c r="C28" s="29" t="s">
        <v>10</v>
      </c>
      <c r="D28" s="32">
        <f>D93</f>
        <v>100</v>
      </c>
      <c r="E28" s="32">
        <f t="shared" ref="E28:J28" si="22">E93</f>
        <v>100</v>
      </c>
      <c r="F28" s="32">
        <f t="shared" si="22"/>
        <v>100</v>
      </c>
      <c r="G28" s="32">
        <f t="shared" si="22"/>
        <v>100</v>
      </c>
      <c r="H28" s="32">
        <f t="shared" si="22"/>
        <v>100</v>
      </c>
      <c r="I28" s="32">
        <f t="shared" si="22"/>
        <v>100</v>
      </c>
      <c r="J28" s="32">
        <f t="shared" si="22"/>
        <v>600</v>
      </c>
    </row>
    <row r="29" spans="1:10" x14ac:dyDescent="0.25">
      <c r="A29" s="29">
        <v>3</v>
      </c>
      <c r="B29" s="44"/>
      <c r="C29" s="29" t="s">
        <v>11</v>
      </c>
      <c r="D29" s="32">
        <f t="shared" ref="D29:J31" si="23">D94</f>
        <v>0</v>
      </c>
      <c r="E29" s="32">
        <f t="shared" si="23"/>
        <v>0</v>
      </c>
      <c r="F29" s="32">
        <f t="shared" si="23"/>
        <v>0</v>
      </c>
      <c r="G29" s="32">
        <f t="shared" si="23"/>
        <v>0</v>
      </c>
      <c r="H29" s="32">
        <f t="shared" si="23"/>
        <v>0</v>
      </c>
      <c r="I29" s="32">
        <f t="shared" si="23"/>
        <v>0</v>
      </c>
      <c r="J29" s="32">
        <f t="shared" si="23"/>
        <v>0</v>
      </c>
    </row>
    <row r="30" spans="1:10" x14ac:dyDescent="0.25">
      <c r="A30" s="29">
        <v>4</v>
      </c>
      <c r="B30" s="44"/>
      <c r="C30" s="29" t="s">
        <v>12</v>
      </c>
      <c r="D30" s="32">
        <f>D95</f>
        <v>0</v>
      </c>
      <c r="E30" s="32">
        <f t="shared" ref="E30:J30" si="24">E95</f>
        <v>0</v>
      </c>
      <c r="F30" s="32">
        <f t="shared" si="24"/>
        <v>0</v>
      </c>
      <c r="G30" s="32">
        <f t="shared" si="24"/>
        <v>0</v>
      </c>
      <c r="H30" s="32">
        <f t="shared" si="24"/>
        <v>0</v>
      </c>
      <c r="I30" s="32">
        <f t="shared" si="24"/>
        <v>0</v>
      </c>
      <c r="J30" s="32">
        <f t="shared" si="24"/>
        <v>0</v>
      </c>
    </row>
    <row r="31" spans="1:10" x14ac:dyDescent="0.25">
      <c r="A31" s="29">
        <v>5</v>
      </c>
      <c r="B31" s="45"/>
      <c r="C31" s="29" t="s">
        <v>13</v>
      </c>
      <c r="D31" s="32">
        <f t="shared" si="23"/>
        <v>0</v>
      </c>
      <c r="E31" s="32">
        <f t="shared" si="23"/>
        <v>0</v>
      </c>
      <c r="F31" s="32">
        <f t="shared" si="23"/>
        <v>0</v>
      </c>
      <c r="G31" s="32">
        <f t="shared" si="23"/>
        <v>0</v>
      </c>
      <c r="H31" s="32">
        <f t="shared" si="23"/>
        <v>0</v>
      </c>
      <c r="I31" s="32">
        <f t="shared" si="23"/>
        <v>0</v>
      </c>
      <c r="J31" s="32">
        <f t="shared" si="23"/>
        <v>0</v>
      </c>
    </row>
    <row r="32" spans="1:10" ht="25.5" x14ac:dyDescent="0.25">
      <c r="A32" s="29">
        <v>1</v>
      </c>
      <c r="B32" s="43" t="s">
        <v>207</v>
      </c>
      <c r="C32" s="29" t="s">
        <v>9</v>
      </c>
      <c r="D32" s="32">
        <f>SUM(D33:D36)</f>
        <v>50</v>
      </c>
      <c r="E32" s="32">
        <f t="shared" ref="E32:J32" si="25">SUM(E33:E36)</f>
        <v>50</v>
      </c>
      <c r="F32" s="32">
        <f t="shared" si="25"/>
        <v>50</v>
      </c>
      <c r="G32" s="32">
        <f t="shared" si="25"/>
        <v>50</v>
      </c>
      <c r="H32" s="32">
        <f t="shared" si="25"/>
        <v>50</v>
      </c>
      <c r="I32" s="32">
        <f t="shared" si="25"/>
        <v>50</v>
      </c>
      <c r="J32" s="32">
        <f t="shared" si="25"/>
        <v>300</v>
      </c>
    </row>
    <row r="33" spans="1:10" x14ac:dyDescent="0.25">
      <c r="A33" s="29">
        <v>2</v>
      </c>
      <c r="B33" s="44"/>
      <c r="C33" s="29" t="s">
        <v>10</v>
      </c>
      <c r="D33" s="32">
        <f>D98</f>
        <v>50</v>
      </c>
      <c r="E33" s="32">
        <f t="shared" ref="E33:I33" si="26">E98</f>
        <v>50</v>
      </c>
      <c r="F33" s="32">
        <f t="shared" si="26"/>
        <v>50</v>
      </c>
      <c r="G33" s="32">
        <f t="shared" si="26"/>
        <v>50</v>
      </c>
      <c r="H33" s="32">
        <f t="shared" si="26"/>
        <v>50</v>
      </c>
      <c r="I33" s="32">
        <f t="shared" si="26"/>
        <v>50</v>
      </c>
      <c r="J33" s="32">
        <f>SUM(D33:I33)</f>
        <v>300</v>
      </c>
    </row>
    <row r="34" spans="1:10" x14ac:dyDescent="0.25">
      <c r="A34" s="29">
        <v>3</v>
      </c>
      <c r="B34" s="44"/>
      <c r="C34" s="29" t="s">
        <v>11</v>
      </c>
      <c r="D34" s="32">
        <f t="shared" ref="D34:I36" si="27">D99</f>
        <v>0</v>
      </c>
      <c r="E34" s="32">
        <f t="shared" si="27"/>
        <v>0</v>
      </c>
      <c r="F34" s="32">
        <f t="shared" si="27"/>
        <v>0</v>
      </c>
      <c r="G34" s="32">
        <f t="shared" si="27"/>
        <v>0</v>
      </c>
      <c r="H34" s="32">
        <f t="shared" si="27"/>
        <v>0</v>
      </c>
      <c r="I34" s="32">
        <f t="shared" si="27"/>
        <v>0</v>
      </c>
      <c r="J34" s="32">
        <f t="shared" ref="J34:J36" si="28">SUM(D34:I34)</f>
        <v>0</v>
      </c>
    </row>
    <row r="35" spans="1:10" x14ac:dyDescent="0.25">
      <c r="A35" s="29">
        <v>4</v>
      </c>
      <c r="B35" s="44"/>
      <c r="C35" s="29" t="s">
        <v>12</v>
      </c>
      <c r="D35" s="32">
        <f t="shared" si="27"/>
        <v>0</v>
      </c>
      <c r="E35" s="32">
        <f t="shared" si="27"/>
        <v>0</v>
      </c>
      <c r="F35" s="32">
        <f t="shared" si="27"/>
        <v>0</v>
      </c>
      <c r="G35" s="32">
        <f t="shared" si="27"/>
        <v>0</v>
      </c>
      <c r="H35" s="32">
        <f t="shared" si="27"/>
        <v>0</v>
      </c>
      <c r="I35" s="32">
        <f t="shared" si="27"/>
        <v>0</v>
      </c>
      <c r="J35" s="32">
        <f t="shared" si="28"/>
        <v>0</v>
      </c>
    </row>
    <row r="36" spans="1:10" x14ac:dyDescent="0.25">
      <c r="A36" s="29">
        <v>5</v>
      </c>
      <c r="B36" s="45"/>
      <c r="C36" s="29" t="s">
        <v>13</v>
      </c>
      <c r="D36" s="32">
        <f t="shared" si="27"/>
        <v>0</v>
      </c>
      <c r="E36" s="32">
        <f t="shared" si="27"/>
        <v>0</v>
      </c>
      <c r="F36" s="32">
        <f t="shared" si="27"/>
        <v>0</v>
      </c>
      <c r="G36" s="32">
        <f t="shared" si="27"/>
        <v>0</v>
      </c>
      <c r="H36" s="32">
        <f t="shared" si="27"/>
        <v>0</v>
      </c>
      <c r="I36" s="32">
        <f t="shared" si="27"/>
        <v>0</v>
      </c>
      <c r="J36" s="32">
        <f t="shared" si="28"/>
        <v>0</v>
      </c>
    </row>
    <row r="37" spans="1:10" ht="25.5" x14ac:dyDescent="0.25">
      <c r="A37" s="29">
        <v>1</v>
      </c>
      <c r="B37" s="43" t="s">
        <v>208</v>
      </c>
      <c r="C37" s="29" t="s">
        <v>9</v>
      </c>
      <c r="D37" s="32">
        <f>SUM(D38:D41)</f>
        <v>100</v>
      </c>
      <c r="E37" s="32">
        <f t="shared" ref="E37:J37" si="29">SUM(E38:E41)</f>
        <v>100</v>
      </c>
      <c r="F37" s="32">
        <f t="shared" si="29"/>
        <v>100</v>
      </c>
      <c r="G37" s="32">
        <f t="shared" si="29"/>
        <v>100</v>
      </c>
      <c r="H37" s="32">
        <f t="shared" si="29"/>
        <v>100</v>
      </c>
      <c r="I37" s="32">
        <f t="shared" si="29"/>
        <v>100</v>
      </c>
      <c r="J37" s="32">
        <f t="shared" si="29"/>
        <v>600</v>
      </c>
    </row>
    <row r="38" spans="1:10" x14ac:dyDescent="0.25">
      <c r="A38" s="29">
        <v>2</v>
      </c>
      <c r="B38" s="44"/>
      <c r="C38" s="29" t="s">
        <v>10</v>
      </c>
      <c r="D38" s="32">
        <f>D103</f>
        <v>100</v>
      </c>
      <c r="E38" s="32">
        <f t="shared" ref="E38:I38" si="30">E103</f>
        <v>100</v>
      </c>
      <c r="F38" s="32">
        <f t="shared" si="30"/>
        <v>100</v>
      </c>
      <c r="G38" s="32">
        <f t="shared" si="30"/>
        <v>100</v>
      </c>
      <c r="H38" s="32">
        <f t="shared" si="30"/>
        <v>100</v>
      </c>
      <c r="I38" s="32">
        <f t="shared" si="30"/>
        <v>100</v>
      </c>
      <c r="J38" s="32">
        <f>SUM(D38:I38)</f>
        <v>600</v>
      </c>
    </row>
    <row r="39" spans="1:10" x14ac:dyDescent="0.25">
      <c r="A39" s="29">
        <v>3</v>
      </c>
      <c r="B39" s="44"/>
      <c r="C39" s="29" t="s">
        <v>11</v>
      </c>
      <c r="D39" s="32">
        <f t="shared" ref="D39:D41" si="31">D104</f>
        <v>0</v>
      </c>
      <c r="E39" s="32">
        <f t="shared" ref="E39" si="32">E104</f>
        <v>0</v>
      </c>
      <c r="F39" s="32">
        <f t="shared" ref="F39" si="33">F104</f>
        <v>0</v>
      </c>
      <c r="G39" s="32">
        <f t="shared" ref="G39" si="34">G104</f>
        <v>0</v>
      </c>
      <c r="H39" s="32">
        <f t="shared" ref="H39" si="35">H104</f>
        <v>0</v>
      </c>
      <c r="I39" s="32">
        <f t="shared" ref="I39" si="36">I104</f>
        <v>0</v>
      </c>
      <c r="J39" s="32">
        <f t="shared" ref="J39:J41" si="37">SUM(D39:I39)</f>
        <v>0</v>
      </c>
    </row>
    <row r="40" spans="1:10" x14ac:dyDescent="0.25">
      <c r="A40" s="29">
        <v>4</v>
      </c>
      <c r="B40" s="44"/>
      <c r="C40" s="29" t="s">
        <v>12</v>
      </c>
      <c r="D40" s="32">
        <f t="shared" si="31"/>
        <v>0</v>
      </c>
      <c r="E40" s="32">
        <f t="shared" ref="E40" si="38">E105</f>
        <v>0</v>
      </c>
      <c r="F40" s="32">
        <f t="shared" ref="F40" si="39">F105</f>
        <v>0</v>
      </c>
      <c r="G40" s="32">
        <f t="shared" ref="G40" si="40">G105</f>
        <v>0</v>
      </c>
      <c r="H40" s="32">
        <f t="shared" ref="H40" si="41">H105</f>
        <v>0</v>
      </c>
      <c r="I40" s="32">
        <f t="shared" ref="I40" si="42">I105</f>
        <v>0</v>
      </c>
      <c r="J40" s="32">
        <f t="shared" si="37"/>
        <v>0</v>
      </c>
    </row>
    <row r="41" spans="1:10" x14ac:dyDescent="0.25">
      <c r="A41" s="29">
        <v>5</v>
      </c>
      <c r="B41" s="45"/>
      <c r="C41" s="29" t="s">
        <v>13</v>
      </c>
      <c r="D41" s="32">
        <f t="shared" si="31"/>
        <v>0</v>
      </c>
      <c r="E41" s="32">
        <f t="shared" ref="E41" si="43">E106</f>
        <v>0</v>
      </c>
      <c r="F41" s="32">
        <f t="shared" ref="F41" si="44">F106</f>
        <v>0</v>
      </c>
      <c r="G41" s="32">
        <f t="shared" ref="G41" si="45">G106</f>
        <v>0</v>
      </c>
      <c r="H41" s="32">
        <f t="shared" ref="H41" si="46">H106</f>
        <v>0</v>
      </c>
      <c r="I41" s="32">
        <f t="shared" ref="I41" si="47">I106</f>
        <v>0</v>
      </c>
      <c r="J41" s="32">
        <f t="shared" si="37"/>
        <v>0</v>
      </c>
    </row>
    <row r="42" spans="1:10" ht="25.5" x14ac:dyDescent="0.25">
      <c r="A42" s="29">
        <v>1</v>
      </c>
      <c r="B42" s="43" t="s">
        <v>209</v>
      </c>
      <c r="C42" s="29" t="s">
        <v>9</v>
      </c>
      <c r="D42" s="32">
        <f>SUM(D43:D46)</f>
        <v>5</v>
      </c>
      <c r="E42" s="32">
        <f t="shared" ref="E42:J42" si="48">SUM(E43:E46)</f>
        <v>5</v>
      </c>
      <c r="F42" s="32">
        <f t="shared" si="48"/>
        <v>5</v>
      </c>
      <c r="G42" s="32">
        <f t="shared" si="48"/>
        <v>5</v>
      </c>
      <c r="H42" s="32">
        <f t="shared" si="48"/>
        <v>5</v>
      </c>
      <c r="I42" s="32">
        <f t="shared" si="48"/>
        <v>5</v>
      </c>
      <c r="J42" s="32">
        <f t="shared" si="48"/>
        <v>30</v>
      </c>
    </row>
    <row r="43" spans="1:10" x14ac:dyDescent="0.25">
      <c r="A43" s="29">
        <v>2</v>
      </c>
      <c r="B43" s="44"/>
      <c r="C43" s="29" t="s">
        <v>10</v>
      </c>
      <c r="D43" s="32">
        <f>D108</f>
        <v>5</v>
      </c>
      <c r="E43" s="32">
        <f t="shared" ref="E43:I43" si="49">E108</f>
        <v>5</v>
      </c>
      <c r="F43" s="32">
        <f t="shared" si="49"/>
        <v>5</v>
      </c>
      <c r="G43" s="32">
        <f t="shared" si="49"/>
        <v>5</v>
      </c>
      <c r="H43" s="32">
        <f t="shared" si="49"/>
        <v>5</v>
      </c>
      <c r="I43" s="32">
        <f t="shared" si="49"/>
        <v>5</v>
      </c>
      <c r="J43" s="32">
        <f>SUM(D43:I43)</f>
        <v>30</v>
      </c>
    </row>
    <row r="44" spans="1:10" x14ac:dyDescent="0.25">
      <c r="A44" s="29">
        <v>3</v>
      </c>
      <c r="B44" s="44"/>
      <c r="C44" s="29" t="s">
        <v>11</v>
      </c>
      <c r="D44" s="32">
        <f t="shared" ref="D44:I46" si="50">D109</f>
        <v>0</v>
      </c>
      <c r="E44" s="32">
        <f t="shared" si="50"/>
        <v>0</v>
      </c>
      <c r="F44" s="32">
        <f t="shared" si="50"/>
        <v>0</v>
      </c>
      <c r="G44" s="32">
        <f t="shared" si="50"/>
        <v>0</v>
      </c>
      <c r="H44" s="32">
        <f t="shared" si="50"/>
        <v>0</v>
      </c>
      <c r="I44" s="32">
        <f t="shared" si="50"/>
        <v>0</v>
      </c>
      <c r="J44" s="32">
        <f t="shared" ref="J44:J46" si="51">SUM(D44:I44)</f>
        <v>0</v>
      </c>
    </row>
    <row r="45" spans="1:10" x14ac:dyDescent="0.25">
      <c r="A45" s="29">
        <v>4</v>
      </c>
      <c r="B45" s="44"/>
      <c r="C45" s="29" t="s">
        <v>12</v>
      </c>
      <c r="D45" s="32">
        <f t="shared" si="50"/>
        <v>0</v>
      </c>
      <c r="E45" s="32">
        <f t="shared" si="50"/>
        <v>0</v>
      </c>
      <c r="F45" s="32">
        <f t="shared" si="50"/>
        <v>0</v>
      </c>
      <c r="G45" s="32">
        <f t="shared" si="50"/>
        <v>0</v>
      </c>
      <c r="H45" s="32">
        <f t="shared" si="50"/>
        <v>0</v>
      </c>
      <c r="I45" s="32">
        <f t="shared" si="50"/>
        <v>0</v>
      </c>
      <c r="J45" s="32">
        <f t="shared" si="51"/>
        <v>0</v>
      </c>
    </row>
    <row r="46" spans="1:10" x14ac:dyDescent="0.25">
      <c r="A46" s="29">
        <v>5</v>
      </c>
      <c r="B46" s="45"/>
      <c r="C46" s="29" t="s">
        <v>13</v>
      </c>
      <c r="D46" s="32">
        <f t="shared" si="50"/>
        <v>0</v>
      </c>
      <c r="E46" s="32">
        <f t="shared" si="50"/>
        <v>0</v>
      </c>
      <c r="F46" s="32">
        <f t="shared" si="50"/>
        <v>0</v>
      </c>
      <c r="G46" s="32">
        <f t="shared" si="50"/>
        <v>0</v>
      </c>
      <c r="H46" s="32">
        <f t="shared" si="50"/>
        <v>0</v>
      </c>
      <c r="I46" s="32">
        <f t="shared" si="50"/>
        <v>0</v>
      </c>
      <c r="J46" s="32">
        <f t="shared" si="51"/>
        <v>0</v>
      </c>
    </row>
    <row r="47" spans="1:10" ht="25.5" x14ac:dyDescent="0.25">
      <c r="A47" s="29">
        <v>1</v>
      </c>
      <c r="B47" s="43" t="s">
        <v>210</v>
      </c>
      <c r="C47" s="29" t="s">
        <v>9</v>
      </c>
      <c r="D47" s="32">
        <f>SUM(D48:D51)</f>
        <v>55</v>
      </c>
      <c r="E47" s="32">
        <f t="shared" ref="E47:J47" si="52">SUM(E48:E51)</f>
        <v>55</v>
      </c>
      <c r="F47" s="32">
        <f t="shared" si="52"/>
        <v>55</v>
      </c>
      <c r="G47" s="32">
        <f t="shared" si="52"/>
        <v>55</v>
      </c>
      <c r="H47" s="32">
        <f t="shared" si="52"/>
        <v>55</v>
      </c>
      <c r="I47" s="32">
        <f t="shared" si="52"/>
        <v>55</v>
      </c>
      <c r="J47" s="32">
        <f t="shared" si="52"/>
        <v>330</v>
      </c>
    </row>
    <row r="48" spans="1:10" x14ac:dyDescent="0.25">
      <c r="A48" s="29">
        <v>2</v>
      </c>
      <c r="B48" s="44"/>
      <c r="C48" s="29" t="s">
        <v>10</v>
      </c>
      <c r="D48" s="32">
        <f>D113</f>
        <v>55</v>
      </c>
      <c r="E48" s="32">
        <f t="shared" ref="E48:I48" si="53">E113</f>
        <v>55</v>
      </c>
      <c r="F48" s="32">
        <f t="shared" si="53"/>
        <v>55</v>
      </c>
      <c r="G48" s="32">
        <f t="shared" si="53"/>
        <v>55</v>
      </c>
      <c r="H48" s="32">
        <f t="shared" si="53"/>
        <v>55</v>
      </c>
      <c r="I48" s="32">
        <f t="shared" si="53"/>
        <v>55</v>
      </c>
      <c r="J48" s="32">
        <f>SUM(D48:I48)</f>
        <v>330</v>
      </c>
    </row>
    <row r="49" spans="1:10" x14ac:dyDescent="0.25">
      <c r="A49" s="29">
        <v>3</v>
      </c>
      <c r="B49" s="44"/>
      <c r="C49" s="29" t="s">
        <v>11</v>
      </c>
      <c r="D49" s="32">
        <f t="shared" ref="D49:I51" si="54">D114</f>
        <v>0</v>
      </c>
      <c r="E49" s="32">
        <f t="shared" si="54"/>
        <v>0</v>
      </c>
      <c r="F49" s="32">
        <f t="shared" si="54"/>
        <v>0</v>
      </c>
      <c r="G49" s="32">
        <f t="shared" si="54"/>
        <v>0</v>
      </c>
      <c r="H49" s="32">
        <f t="shared" si="54"/>
        <v>0</v>
      </c>
      <c r="I49" s="32">
        <f t="shared" si="54"/>
        <v>0</v>
      </c>
      <c r="J49" s="32">
        <f t="shared" ref="J49:J51" si="55">SUM(D49:I49)</f>
        <v>0</v>
      </c>
    </row>
    <row r="50" spans="1:10" x14ac:dyDescent="0.25">
      <c r="A50" s="29">
        <v>4</v>
      </c>
      <c r="B50" s="44"/>
      <c r="C50" s="29" t="s">
        <v>12</v>
      </c>
      <c r="D50" s="32">
        <f t="shared" si="54"/>
        <v>0</v>
      </c>
      <c r="E50" s="32">
        <f t="shared" si="54"/>
        <v>0</v>
      </c>
      <c r="F50" s="32">
        <f t="shared" si="54"/>
        <v>0</v>
      </c>
      <c r="G50" s="32">
        <f t="shared" si="54"/>
        <v>0</v>
      </c>
      <c r="H50" s="32">
        <f t="shared" si="54"/>
        <v>0</v>
      </c>
      <c r="I50" s="32">
        <f t="shared" si="54"/>
        <v>0</v>
      </c>
      <c r="J50" s="32">
        <f t="shared" si="55"/>
        <v>0</v>
      </c>
    </row>
    <row r="51" spans="1:10" x14ac:dyDescent="0.25">
      <c r="A51" s="29">
        <v>5</v>
      </c>
      <c r="B51" s="45"/>
      <c r="C51" s="29" t="s">
        <v>13</v>
      </c>
      <c r="D51" s="32">
        <f t="shared" si="54"/>
        <v>0</v>
      </c>
      <c r="E51" s="32">
        <f t="shared" si="54"/>
        <v>0</v>
      </c>
      <c r="F51" s="32">
        <f t="shared" si="54"/>
        <v>0</v>
      </c>
      <c r="G51" s="32">
        <f t="shared" si="54"/>
        <v>0</v>
      </c>
      <c r="H51" s="32">
        <f t="shared" si="54"/>
        <v>0</v>
      </c>
      <c r="I51" s="32">
        <f t="shared" si="54"/>
        <v>0</v>
      </c>
      <c r="J51" s="32">
        <f t="shared" si="55"/>
        <v>0</v>
      </c>
    </row>
    <row r="52" spans="1:10" ht="25.5" x14ac:dyDescent="0.25">
      <c r="A52" s="29">
        <v>1</v>
      </c>
      <c r="B52" s="43" t="s">
        <v>173</v>
      </c>
      <c r="C52" s="29" t="s">
        <v>9</v>
      </c>
      <c r="D52" s="32">
        <f>SUM(D53:D56)</f>
        <v>30</v>
      </c>
      <c r="E52" s="32">
        <f t="shared" ref="E52:J52" si="56">SUM(E53:E56)</f>
        <v>30</v>
      </c>
      <c r="F52" s="32">
        <f t="shared" si="56"/>
        <v>30</v>
      </c>
      <c r="G52" s="32">
        <f t="shared" si="56"/>
        <v>30</v>
      </c>
      <c r="H52" s="32">
        <f t="shared" si="56"/>
        <v>30</v>
      </c>
      <c r="I52" s="32">
        <f t="shared" si="56"/>
        <v>30</v>
      </c>
      <c r="J52" s="32">
        <f t="shared" si="56"/>
        <v>180</v>
      </c>
    </row>
    <row r="53" spans="1:10" x14ac:dyDescent="0.25">
      <c r="A53" s="29">
        <v>2</v>
      </c>
      <c r="B53" s="44"/>
      <c r="C53" s="29" t="s">
        <v>10</v>
      </c>
      <c r="D53" s="32">
        <f>D118</f>
        <v>30</v>
      </c>
      <c r="E53" s="32">
        <f t="shared" ref="E53:I53" si="57">E118</f>
        <v>30</v>
      </c>
      <c r="F53" s="32">
        <f t="shared" si="57"/>
        <v>30</v>
      </c>
      <c r="G53" s="32">
        <f t="shared" si="57"/>
        <v>30</v>
      </c>
      <c r="H53" s="32">
        <f t="shared" si="57"/>
        <v>30</v>
      </c>
      <c r="I53" s="32">
        <f t="shared" si="57"/>
        <v>30</v>
      </c>
      <c r="J53" s="32">
        <f>SUM(D53:I53)</f>
        <v>180</v>
      </c>
    </row>
    <row r="54" spans="1:10" x14ac:dyDescent="0.25">
      <c r="A54" s="29">
        <v>3</v>
      </c>
      <c r="B54" s="44"/>
      <c r="C54" s="29" t="s">
        <v>11</v>
      </c>
      <c r="D54" s="32">
        <f t="shared" ref="D54:I56" si="58">D119</f>
        <v>0</v>
      </c>
      <c r="E54" s="32">
        <f t="shared" si="58"/>
        <v>0</v>
      </c>
      <c r="F54" s="32">
        <f t="shared" si="58"/>
        <v>0</v>
      </c>
      <c r="G54" s="32">
        <f t="shared" si="58"/>
        <v>0</v>
      </c>
      <c r="H54" s="32">
        <f t="shared" si="58"/>
        <v>0</v>
      </c>
      <c r="I54" s="32">
        <f t="shared" si="58"/>
        <v>0</v>
      </c>
      <c r="J54" s="32">
        <f t="shared" ref="J54:J56" si="59">SUM(D54:I54)</f>
        <v>0</v>
      </c>
    </row>
    <row r="55" spans="1:10" x14ac:dyDescent="0.25">
      <c r="A55" s="29">
        <v>4</v>
      </c>
      <c r="B55" s="44"/>
      <c r="C55" s="29" t="s">
        <v>12</v>
      </c>
      <c r="D55" s="32">
        <f t="shared" si="58"/>
        <v>0</v>
      </c>
      <c r="E55" s="32">
        <f t="shared" si="58"/>
        <v>0</v>
      </c>
      <c r="F55" s="32">
        <f t="shared" si="58"/>
        <v>0</v>
      </c>
      <c r="G55" s="32">
        <f t="shared" si="58"/>
        <v>0</v>
      </c>
      <c r="H55" s="32">
        <f t="shared" si="58"/>
        <v>0</v>
      </c>
      <c r="I55" s="32">
        <f t="shared" si="58"/>
        <v>0</v>
      </c>
      <c r="J55" s="32">
        <f t="shared" si="59"/>
        <v>0</v>
      </c>
    </row>
    <row r="56" spans="1:10" x14ac:dyDescent="0.25">
      <c r="A56" s="29">
        <v>5</v>
      </c>
      <c r="B56" s="45"/>
      <c r="C56" s="29" t="s">
        <v>13</v>
      </c>
      <c r="D56" s="32">
        <f t="shared" si="58"/>
        <v>0</v>
      </c>
      <c r="E56" s="32">
        <f t="shared" si="58"/>
        <v>0</v>
      </c>
      <c r="F56" s="32">
        <f t="shared" si="58"/>
        <v>0</v>
      </c>
      <c r="G56" s="32">
        <f t="shared" si="58"/>
        <v>0</v>
      </c>
      <c r="H56" s="32">
        <f t="shared" si="58"/>
        <v>0</v>
      </c>
      <c r="I56" s="32">
        <f t="shared" si="58"/>
        <v>0</v>
      </c>
      <c r="J56" s="32">
        <f t="shared" si="59"/>
        <v>0</v>
      </c>
    </row>
    <row r="57" spans="1:10" ht="25.5" x14ac:dyDescent="0.25">
      <c r="A57" s="29">
        <v>1</v>
      </c>
      <c r="B57" s="43" t="s">
        <v>174</v>
      </c>
      <c r="C57" s="29" t="s">
        <v>9</v>
      </c>
      <c r="D57" s="32">
        <f>SUM(D58:D61)</f>
        <v>200</v>
      </c>
      <c r="E57" s="32">
        <f t="shared" ref="E57:J57" si="60">SUM(E58:E61)</f>
        <v>200</v>
      </c>
      <c r="F57" s="32">
        <f t="shared" si="60"/>
        <v>200</v>
      </c>
      <c r="G57" s="32">
        <f t="shared" si="60"/>
        <v>200</v>
      </c>
      <c r="H57" s="32">
        <f t="shared" si="60"/>
        <v>200</v>
      </c>
      <c r="I57" s="32">
        <f t="shared" si="60"/>
        <v>200</v>
      </c>
      <c r="J57" s="32">
        <f t="shared" si="60"/>
        <v>1200</v>
      </c>
    </row>
    <row r="58" spans="1:10" x14ac:dyDescent="0.25">
      <c r="A58" s="29">
        <v>2</v>
      </c>
      <c r="B58" s="44"/>
      <c r="C58" s="29" t="s">
        <v>10</v>
      </c>
      <c r="D58" s="32">
        <f>D123</f>
        <v>200</v>
      </c>
      <c r="E58" s="32">
        <f t="shared" ref="E58:I58" si="61">E123</f>
        <v>200</v>
      </c>
      <c r="F58" s="32">
        <f t="shared" si="61"/>
        <v>200</v>
      </c>
      <c r="G58" s="32">
        <f t="shared" si="61"/>
        <v>200</v>
      </c>
      <c r="H58" s="32">
        <f t="shared" si="61"/>
        <v>200</v>
      </c>
      <c r="I58" s="32">
        <f t="shared" si="61"/>
        <v>200</v>
      </c>
      <c r="J58" s="32">
        <f>SUM(D58:I58)</f>
        <v>1200</v>
      </c>
    </row>
    <row r="59" spans="1:10" x14ac:dyDescent="0.25">
      <c r="A59" s="29">
        <v>3</v>
      </c>
      <c r="B59" s="44"/>
      <c r="C59" s="29" t="s">
        <v>11</v>
      </c>
      <c r="D59" s="32">
        <f t="shared" ref="D59:I61" si="62">D124</f>
        <v>0</v>
      </c>
      <c r="E59" s="32">
        <f t="shared" si="62"/>
        <v>0</v>
      </c>
      <c r="F59" s="32">
        <f t="shared" si="62"/>
        <v>0</v>
      </c>
      <c r="G59" s="32">
        <f t="shared" si="62"/>
        <v>0</v>
      </c>
      <c r="H59" s="32">
        <f t="shared" si="62"/>
        <v>0</v>
      </c>
      <c r="I59" s="32">
        <f t="shared" si="62"/>
        <v>0</v>
      </c>
      <c r="J59" s="32">
        <f t="shared" ref="J59:J61" si="63">SUM(D59:I59)</f>
        <v>0</v>
      </c>
    </row>
    <row r="60" spans="1:10" x14ac:dyDescent="0.25">
      <c r="A60" s="29">
        <v>4</v>
      </c>
      <c r="B60" s="44"/>
      <c r="C60" s="29" t="s">
        <v>12</v>
      </c>
      <c r="D60" s="32">
        <f t="shared" si="62"/>
        <v>0</v>
      </c>
      <c r="E60" s="32">
        <f t="shared" si="62"/>
        <v>0</v>
      </c>
      <c r="F60" s="32">
        <f t="shared" si="62"/>
        <v>0</v>
      </c>
      <c r="G60" s="32">
        <f t="shared" si="62"/>
        <v>0</v>
      </c>
      <c r="H60" s="32">
        <f t="shared" si="62"/>
        <v>0</v>
      </c>
      <c r="I60" s="32">
        <f t="shared" si="62"/>
        <v>0</v>
      </c>
      <c r="J60" s="32">
        <f t="shared" si="63"/>
        <v>0</v>
      </c>
    </row>
    <row r="61" spans="1:10" x14ac:dyDescent="0.25">
      <c r="A61" s="29">
        <v>5</v>
      </c>
      <c r="B61" s="45"/>
      <c r="C61" s="29" t="s">
        <v>13</v>
      </c>
      <c r="D61" s="32">
        <f t="shared" si="62"/>
        <v>0</v>
      </c>
      <c r="E61" s="32">
        <f t="shared" si="62"/>
        <v>0</v>
      </c>
      <c r="F61" s="32">
        <f t="shared" si="62"/>
        <v>0</v>
      </c>
      <c r="G61" s="32">
        <f t="shared" si="62"/>
        <v>0</v>
      </c>
      <c r="H61" s="32">
        <f t="shared" si="62"/>
        <v>0</v>
      </c>
      <c r="I61" s="32">
        <f t="shared" si="62"/>
        <v>0</v>
      </c>
      <c r="J61" s="32">
        <f t="shared" si="63"/>
        <v>0</v>
      </c>
    </row>
    <row r="62" spans="1:10" ht="25.5" x14ac:dyDescent="0.25">
      <c r="A62" s="29">
        <v>1</v>
      </c>
      <c r="B62" s="43" t="s">
        <v>211</v>
      </c>
      <c r="C62" s="29" t="s">
        <v>9</v>
      </c>
      <c r="D62" s="32">
        <f>SUM(D63:D66)</f>
        <v>28</v>
      </c>
      <c r="E62" s="32">
        <f t="shared" ref="E62:J62" si="64">SUM(E63:E66)</f>
        <v>28</v>
      </c>
      <c r="F62" s="32">
        <f t="shared" si="64"/>
        <v>28</v>
      </c>
      <c r="G62" s="32">
        <f t="shared" si="64"/>
        <v>28</v>
      </c>
      <c r="H62" s="32">
        <f t="shared" si="64"/>
        <v>28</v>
      </c>
      <c r="I62" s="32">
        <f t="shared" si="64"/>
        <v>28</v>
      </c>
      <c r="J62" s="32">
        <f t="shared" si="64"/>
        <v>168</v>
      </c>
    </row>
    <row r="63" spans="1:10" x14ac:dyDescent="0.25">
      <c r="A63" s="29">
        <v>2</v>
      </c>
      <c r="B63" s="44"/>
      <c r="C63" s="29" t="s">
        <v>10</v>
      </c>
      <c r="D63" s="32">
        <f>D128</f>
        <v>28</v>
      </c>
      <c r="E63" s="32">
        <f t="shared" ref="E63:I63" si="65">E128</f>
        <v>28</v>
      </c>
      <c r="F63" s="32">
        <f t="shared" si="65"/>
        <v>28</v>
      </c>
      <c r="G63" s="32">
        <f t="shared" si="65"/>
        <v>28</v>
      </c>
      <c r="H63" s="32">
        <f t="shared" si="65"/>
        <v>28</v>
      </c>
      <c r="I63" s="32">
        <f t="shared" si="65"/>
        <v>28</v>
      </c>
      <c r="J63" s="32">
        <f>SUM(D63:I63)</f>
        <v>168</v>
      </c>
    </row>
    <row r="64" spans="1:10" x14ac:dyDescent="0.25">
      <c r="A64" s="29">
        <v>3</v>
      </c>
      <c r="B64" s="44"/>
      <c r="C64" s="29" t="s">
        <v>11</v>
      </c>
      <c r="D64" s="32">
        <f t="shared" ref="D64:I64" si="66">D129</f>
        <v>0</v>
      </c>
      <c r="E64" s="32">
        <f t="shared" si="66"/>
        <v>0</v>
      </c>
      <c r="F64" s="32">
        <f t="shared" si="66"/>
        <v>0</v>
      </c>
      <c r="G64" s="32">
        <f t="shared" si="66"/>
        <v>0</v>
      </c>
      <c r="H64" s="32">
        <f t="shared" si="66"/>
        <v>0</v>
      </c>
      <c r="I64" s="32">
        <f t="shared" si="66"/>
        <v>0</v>
      </c>
      <c r="J64" s="32">
        <f t="shared" ref="J64:J66" si="67">SUM(D64:I64)</f>
        <v>0</v>
      </c>
    </row>
    <row r="65" spans="1:10" x14ac:dyDescent="0.25">
      <c r="A65" s="29">
        <v>4</v>
      </c>
      <c r="B65" s="44"/>
      <c r="C65" s="29" t="s">
        <v>12</v>
      </c>
      <c r="D65" s="32">
        <f t="shared" ref="D65:I65" si="68">D130</f>
        <v>0</v>
      </c>
      <c r="E65" s="32">
        <f t="shared" si="68"/>
        <v>0</v>
      </c>
      <c r="F65" s="32">
        <f t="shared" si="68"/>
        <v>0</v>
      </c>
      <c r="G65" s="32">
        <f t="shared" si="68"/>
        <v>0</v>
      </c>
      <c r="H65" s="32">
        <f t="shared" si="68"/>
        <v>0</v>
      </c>
      <c r="I65" s="32">
        <f t="shared" si="68"/>
        <v>0</v>
      </c>
      <c r="J65" s="32">
        <f t="shared" si="67"/>
        <v>0</v>
      </c>
    </row>
    <row r="66" spans="1:10" x14ac:dyDescent="0.25">
      <c r="A66" s="29">
        <v>5</v>
      </c>
      <c r="B66" s="45"/>
      <c r="C66" s="29" t="s">
        <v>13</v>
      </c>
      <c r="D66" s="32">
        <f t="shared" ref="D66:I66" si="69">D131</f>
        <v>0</v>
      </c>
      <c r="E66" s="32">
        <f t="shared" si="69"/>
        <v>0</v>
      </c>
      <c r="F66" s="32">
        <f t="shared" si="69"/>
        <v>0</v>
      </c>
      <c r="G66" s="32">
        <f t="shared" si="69"/>
        <v>0</v>
      </c>
      <c r="H66" s="32">
        <f t="shared" si="69"/>
        <v>0</v>
      </c>
      <c r="I66" s="32">
        <f t="shared" si="69"/>
        <v>0</v>
      </c>
      <c r="J66" s="32">
        <f t="shared" si="67"/>
        <v>0</v>
      </c>
    </row>
    <row r="67" spans="1:10" ht="25.5" x14ac:dyDescent="0.25">
      <c r="A67" s="29">
        <v>1</v>
      </c>
      <c r="B67" s="43" t="s">
        <v>213</v>
      </c>
      <c r="C67" s="29" t="s">
        <v>9</v>
      </c>
      <c r="D67" s="32">
        <f>SUM(D68:D71)</f>
        <v>1900</v>
      </c>
      <c r="E67" s="32">
        <f t="shared" ref="E67:J67" si="70">SUM(E68:E71)</f>
        <v>0</v>
      </c>
      <c r="F67" s="32">
        <f t="shared" si="70"/>
        <v>0</v>
      </c>
      <c r="G67" s="32">
        <f t="shared" si="70"/>
        <v>0</v>
      </c>
      <c r="H67" s="32">
        <f t="shared" si="70"/>
        <v>0</v>
      </c>
      <c r="I67" s="32">
        <f t="shared" si="70"/>
        <v>0</v>
      </c>
      <c r="J67" s="32">
        <f t="shared" si="70"/>
        <v>1900</v>
      </c>
    </row>
    <row r="68" spans="1:10" x14ac:dyDescent="0.25">
      <c r="A68" s="29">
        <v>2</v>
      </c>
      <c r="B68" s="44"/>
      <c r="C68" s="29" t="s">
        <v>10</v>
      </c>
      <c r="D68" s="32">
        <f>D218</f>
        <v>1900</v>
      </c>
      <c r="E68" s="32">
        <f t="shared" ref="E68:I68" si="71">E218</f>
        <v>0</v>
      </c>
      <c r="F68" s="32">
        <f t="shared" si="71"/>
        <v>0</v>
      </c>
      <c r="G68" s="32">
        <f t="shared" si="71"/>
        <v>0</v>
      </c>
      <c r="H68" s="32">
        <f t="shared" si="71"/>
        <v>0</v>
      </c>
      <c r="I68" s="32">
        <f t="shared" si="71"/>
        <v>0</v>
      </c>
      <c r="J68" s="32">
        <f>SUM(D68:I68)</f>
        <v>1900</v>
      </c>
    </row>
    <row r="69" spans="1:10" x14ac:dyDescent="0.25">
      <c r="A69" s="29">
        <v>3</v>
      </c>
      <c r="B69" s="44"/>
      <c r="C69" s="29" t="s">
        <v>11</v>
      </c>
      <c r="D69" s="32">
        <f t="shared" ref="D69:I71" si="72">D219</f>
        <v>0</v>
      </c>
      <c r="E69" s="32">
        <f t="shared" si="72"/>
        <v>0</v>
      </c>
      <c r="F69" s="32">
        <f t="shared" si="72"/>
        <v>0</v>
      </c>
      <c r="G69" s="32">
        <f t="shared" si="72"/>
        <v>0</v>
      </c>
      <c r="H69" s="32">
        <f t="shared" si="72"/>
        <v>0</v>
      </c>
      <c r="I69" s="32">
        <f t="shared" si="72"/>
        <v>0</v>
      </c>
      <c r="J69" s="32">
        <f t="shared" ref="J69:J71" si="73">SUM(D69:I69)</f>
        <v>0</v>
      </c>
    </row>
    <row r="70" spans="1:10" x14ac:dyDescent="0.25">
      <c r="A70" s="29">
        <v>4</v>
      </c>
      <c r="B70" s="44"/>
      <c r="C70" s="29" t="s">
        <v>12</v>
      </c>
      <c r="D70" s="32">
        <f t="shared" si="72"/>
        <v>0</v>
      </c>
      <c r="E70" s="32">
        <f t="shared" si="72"/>
        <v>0</v>
      </c>
      <c r="F70" s="32">
        <f t="shared" si="72"/>
        <v>0</v>
      </c>
      <c r="G70" s="32">
        <f t="shared" si="72"/>
        <v>0</v>
      </c>
      <c r="H70" s="32">
        <f t="shared" si="72"/>
        <v>0</v>
      </c>
      <c r="I70" s="32">
        <f t="shared" si="72"/>
        <v>0</v>
      </c>
      <c r="J70" s="32">
        <f t="shared" si="73"/>
        <v>0</v>
      </c>
    </row>
    <row r="71" spans="1:10" x14ac:dyDescent="0.25">
      <c r="A71" s="29">
        <v>5</v>
      </c>
      <c r="B71" s="45"/>
      <c r="C71" s="29" t="s">
        <v>13</v>
      </c>
      <c r="D71" s="32">
        <f t="shared" si="72"/>
        <v>0</v>
      </c>
      <c r="E71" s="32">
        <f t="shared" si="72"/>
        <v>0</v>
      </c>
      <c r="F71" s="32">
        <f t="shared" si="72"/>
        <v>0</v>
      </c>
      <c r="G71" s="32">
        <f t="shared" si="72"/>
        <v>0</v>
      </c>
      <c r="H71" s="32">
        <f t="shared" si="72"/>
        <v>0</v>
      </c>
      <c r="I71" s="32">
        <f t="shared" si="72"/>
        <v>0</v>
      </c>
      <c r="J71" s="32">
        <f t="shared" si="73"/>
        <v>0</v>
      </c>
    </row>
    <row r="72" spans="1:10" ht="25.5" x14ac:dyDescent="0.25">
      <c r="A72" s="29">
        <v>1</v>
      </c>
      <c r="B72" s="43" t="s">
        <v>212</v>
      </c>
      <c r="C72" s="29" t="s">
        <v>9</v>
      </c>
      <c r="D72" s="32">
        <f>SUM(D73:D76)</f>
        <v>9500</v>
      </c>
      <c r="E72" s="32">
        <f t="shared" ref="E72:J72" si="74">SUM(E73:E76)</f>
        <v>9400</v>
      </c>
      <c r="F72" s="32">
        <f t="shared" si="74"/>
        <v>9400</v>
      </c>
      <c r="G72" s="32">
        <f t="shared" si="74"/>
        <v>9400</v>
      </c>
      <c r="H72" s="32">
        <f t="shared" si="74"/>
        <v>9400</v>
      </c>
      <c r="I72" s="32">
        <f t="shared" si="74"/>
        <v>9400</v>
      </c>
      <c r="J72" s="32">
        <f t="shared" si="74"/>
        <v>56500</v>
      </c>
    </row>
    <row r="73" spans="1:10" x14ac:dyDescent="0.25">
      <c r="A73" s="29">
        <v>2</v>
      </c>
      <c r="B73" s="44"/>
      <c r="C73" s="29" t="s">
        <v>10</v>
      </c>
      <c r="D73" s="32">
        <f>D223</f>
        <v>9500</v>
      </c>
      <c r="E73" s="32">
        <f t="shared" ref="E73:I73" si="75">E223</f>
        <v>9400</v>
      </c>
      <c r="F73" s="32">
        <f t="shared" si="75"/>
        <v>9400</v>
      </c>
      <c r="G73" s="32">
        <f t="shared" si="75"/>
        <v>9400</v>
      </c>
      <c r="H73" s="32">
        <f t="shared" si="75"/>
        <v>9400</v>
      </c>
      <c r="I73" s="32">
        <f t="shared" si="75"/>
        <v>9400</v>
      </c>
      <c r="J73" s="32">
        <f>SUM(D73:I73)</f>
        <v>56500</v>
      </c>
    </row>
    <row r="74" spans="1:10" x14ac:dyDescent="0.25">
      <c r="A74" s="29">
        <v>3</v>
      </c>
      <c r="B74" s="44"/>
      <c r="C74" s="29" t="s">
        <v>11</v>
      </c>
      <c r="D74" s="32">
        <f t="shared" ref="D74:I74" si="76">D224</f>
        <v>0</v>
      </c>
      <c r="E74" s="32">
        <f t="shared" si="76"/>
        <v>0</v>
      </c>
      <c r="F74" s="32">
        <f t="shared" si="76"/>
        <v>0</v>
      </c>
      <c r="G74" s="32">
        <f t="shared" si="76"/>
        <v>0</v>
      </c>
      <c r="H74" s="32">
        <f t="shared" si="76"/>
        <v>0</v>
      </c>
      <c r="I74" s="32">
        <f t="shared" si="76"/>
        <v>0</v>
      </c>
      <c r="J74" s="32">
        <f t="shared" ref="J74:J76" si="77">SUM(D74:I74)</f>
        <v>0</v>
      </c>
    </row>
    <row r="75" spans="1:10" x14ac:dyDescent="0.25">
      <c r="A75" s="29">
        <v>4</v>
      </c>
      <c r="B75" s="44"/>
      <c r="C75" s="29" t="s">
        <v>12</v>
      </c>
      <c r="D75" s="32">
        <f t="shared" ref="D75:I75" si="78">D225</f>
        <v>0</v>
      </c>
      <c r="E75" s="32">
        <f t="shared" si="78"/>
        <v>0</v>
      </c>
      <c r="F75" s="32">
        <f t="shared" si="78"/>
        <v>0</v>
      </c>
      <c r="G75" s="32">
        <f t="shared" si="78"/>
        <v>0</v>
      </c>
      <c r="H75" s="32">
        <f t="shared" si="78"/>
        <v>0</v>
      </c>
      <c r="I75" s="32">
        <f t="shared" si="78"/>
        <v>0</v>
      </c>
      <c r="J75" s="32">
        <f t="shared" si="77"/>
        <v>0</v>
      </c>
    </row>
    <row r="76" spans="1:10" x14ac:dyDescent="0.25">
      <c r="A76" s="29">
        <v>5</v>
      </c>
      <c r="B76" s="45"/>
      <c r="C76" s="29" t="s">
        <v>13</v>
      </c>
      <c r="D76" s="32">
        <f t="shared" ref="D76:I76" si="79">D226</f>
        <v>0</v>
      </c>
      <c r="E76" s="32">
        <f t="shared" si="79"/>
        <v>0</v>
      </c>
      <c r="F76" s="32">
        <f t="shared" si="79"/>
        <v>0</v>
      </c>
      <c r="G76" s="32">
        <f t="shared" si="79"/>
        <v>0</v>
      </c>
      <c r="H76" s="32">
        <f t="shared" si="79"/>
        <v>0</v>
      </c>
      <c r="I76" s="32">
        <f t="shared" si="79"/>
        <v>0</v>
      </c>
      <c r="J76" s="32">
        <f t="shared" si="77"/>
        <v>0</v>
      </c>
    </row>
    <row r="77" spans="1:10" ht="25.5" x14ac:dyDescent="0.25">
      <c r="A77" s="30">
        <v>1</v>
      </c>
      <c r="B77" s="46" t="s">
        <v>217</v>
      </c>
      <c r="C77" s="30" t="s">
        <v>9</v>
      </c>
      <c r="D77" s="34">
        <f>SUM(D78:D81)</f>
        <v>21167.100000000002</v>
      </c>
      <c r="E77" s="34">
        <f t="shared" ref="E77:J77" si="80">SUM(E78:E81)</f>
        <v>17976.099999999999</v>
      </c>
      <c r="F77" s="34">
        <f t="shared" si="80"/>
        <v>17976.099999999999</v>
      </c>
      <c r="G77" s="34">
        <f t="shared" si="80"/>
        <v>17976.099999999999</v>
      </c>
      <c r="H77" s="34">
        <f t="shared" si="80"/>
        <v>17976.099999999999</v>
      </c>
      <c r="I77" s="34">
        <f t="shared" si="80"/>
        <v>17976.12</v>
      </c>
      <c r="J77" s="34">
        <f t="shared" si="80"/>
        <v>111047.62</v>
      </c>
    </row>
    <row r="78" spans="1:10" x14ac:dyDescent="0.25">
      <c r="A78" s="30">
        <v>2</v>
      </c>
      <c r="B78" s="47"/>
      <c r="C78" s="30" t="s">
        <v>10</v>
      </c>
      <c r="D78" s="31">
        <f>D83+D133+D143+D153+D163+D173+D183+D193+D203+D213</f>
        <v>17742.400000000001</v>
      </c>
      <c r="E78" s="31">
        <f t="shared" ref="E78:J78" si="81">E83+E133+E143+E153+E163+E173+E183+E193+E203+E213</f>
        <v>15146.9</v>
      </c>
      <c r="F78" s="31">
        <f t="shared" si="81"/>
        <v>15146.9</v>
      </c>
      <c r="G78" s="31">
        <f t="shared" si="81"/>
        <v>15146.9</v>
      </c>
      <c r="H78" s="31">
        <f t="shared" si="81"/>
        <v>15146.9</v>
      </c>
      <c r="I78" s="31">
        <f t="shared" si="81"/>
        <v>15146.92</v>
      </c>
      <c r="J78" s="31">
        <f t="shared" si="81"/>
        <v>93476.92</v>
      </c>
    </row>
    <row r="79" spans="1:10" x14ac:dyDescent="0.25">
      <c r="A79" s="30">
        <v>3</v>
      </c>
      <c r="B79" s="47"/>
      <c r="C79" s="30" t="s">
        <v>11</v>
      </c>
      <c r="D79" s="31">
        <f>D84+D134+D144+D154+D164+D174+D184+D194+D204+D214</f>
        <v>0</v>
      </c>
      <c r="E79" s="31">
        <f t="shared" ref="E79:J79" si="82">E84+E134+E144+E154+E164+E174+E184+E194+E204+E214</f>
        <v>0</v>
      </c>
      <c r="F79" s="31">
        <f t="shared" si="82"/>
        <v>0</v>
      </c>
      <c r="G79" s="31">
        <f t="shared" si="82"/>
        <v>0</v>
      </c>
      <c r="H79" s="31">
        <f t="shared" si="82"/>
        <v>0</v>
      </c>
      <c r="I79" s="31">
        <f t="shared" si="82"/>
        <v>0</v>
      </c>
      <c r="J79" s="31">
        <f t="shared" si="82"/>
        <v>0</v>
      </c>
    </row>
    <row r="80" spans="1:10" x14ac:dyDescent="0.25">
      <c r="A80" s="30">
        <v>4</v>
      </c>
      <c r="B80" s="47"/>
      <c r="C80" s="30" t="s">
        <v>12</v>
      </c>
      <c r="D80" s="31">
        <f>D85+D135+D145+D155+D165+D175+D185+D195+D205+D215</f>
        <v>3424.7</v>
      </c>
      <c r="E80" s="31">
        <f t="shared" ref="E80:J80" si="83">E85+E135+E145+E155+E165+E175+E185+E195+E205+E215</f>
        <v>2829.2</v>
      </c>
      <c r="F80" s="31">
        <f t="shared" si="83"/>
        <v>2829.2</v>
      </c>
      <c r="G80" s="31">
        <f t="shared" si="83"/>
        <v>2829.2</v>
      </c>
      <c r="H80" s="31">
        <f t="shared" si="83"/>
        <v>2829.2</v>
      </c>
      <c r="I80" s="31">
        <f t="shared" si="83"/>
        <v>2829.2</v>
      </c>
      <c r="J80" s="31">
        <f t="shared" si="83"/>
        <v>17570.7</v>
      </c>
    </row>
    <row r="81" spans="1:10" ht="50.25" customHeight="1" x14ac:dyDescent="0.25">
      <c r="A81" s="30">
        <v>5</v>
      </c>
      <c r="B81" s="48"/>
      <c r="C81" s="30" t="s">
        <v>13</v>
      </c>
      <c r="D81" s="31">
        <f>D86+D136+D146+D156+D166+D176+D186+D196+D206+D216</f>
        <v>0</v>
      </c>
      <c r="E81" s="31">
        <f>E86+E136+E146+E156+E166+E176+E186+E196+E206+E216</f>
        <v>0</v>
      </c>
      <c r="F81" s="31">
        <f t="shared" ref="F81:J81" si="84">F86+F136+F146+F156+F166+F176+F186+F196+F206+F216</f>
        <v>0</v>
      </c>
      <c r="G81" s="31">
        <f t="shared" si="84"/>
        <v>0</v>
      </c>
      <c r="H81" s="31">
        <f t="shared" si="84"/>
        <v>0</v>
      </c>
      <c r="I81" s="31">
        <f t="shared" si="84"/>
        <v>0</v>
      </c>
      <c r="J81" s="31">
        <f t="shared" si="84"/>
        <v>0</v>
      </c>
    </row>
    <row r="82" spans="1:10" ht="59.25" customHeight="1" x14ac:dyDescent="0.25">
      <c r="A82" s="30">
        <v>1</v>
      </c>
      <c r="B82" s="46" t="s">
        <v>176</v>
      </c>
      <c r="C82" s="30" t="s">
        <v>9</v>
      </c>
      <c r="D82" s="34">
        <f>SUM(D83:D86)</f>
        <v>868</v>
      </c>
      <c r="E82" s="34">
        <f t="shared" ref="E82:J82" si="85">SUM(E83:E86)</f>
        <v>868</v>
      </c>
      <c r="F82" s="34">
        <f t="shared" si="85"/>
        <v>868</v>
      </c>
      <c r="G82" s="34">
        <f t="shared" si="85"/>
        <v>868</v>
      </c>
      <c r="H82" s="34">
        <f t="shared" si="85"/>
        <v>868</v>
      </c>
      <c r="I82" s="34">
        <f t="shared" si="85"/>
        <v>868</v>
      </c>
      <c r="J82" s="34">
        <f t="shared" si="85"/>
        <v>5208</v>
      </c>
    </row>
    <row r="83" spans="1:10" x14ac:dyDescent="0.25">
      <c r="A83" s="30">
        <v>2</v>
      </c>
      <c r="B83" s="47"/>
      <c r="C83" s="30" t="s">
        <v>10</v>
      </c>
      <c r="D83" s="31">
        <f>D88+D93+D98+D103+D108+D113+D118+D123+D128</f>
        <v>868</v>
      </c>
      <c r="E83" s="31">
        <f t="shared" ref="E83:I83" si="86">E88+E93+E98+E103+E108+E113+E118+E123+E128</f>
        <v>868</v>
      </c>
      <c r="F83" s="31">
        <f t="shared" si="86"/>
        <v>868</v>
      </c>
      <c r="G83" s="31">
        <f t="shared" si="86"/>
        <v>868</v>
      </c>
      <c r="H83" s="31">
        <f t="shared" si="86"/>
        <v>868</v>
      </c>
      <c r="I83" s="31">
        <f t="shared" si="86"/>
        <v>868</v>
      </c>
      <c r="J83" s="31">
        <f>SUM(D83:I83)</f>
        <v>5208</v>
      </c>
    </row>
    <row r="84" spans="1:10" x14ac:dyDescent="0.25">
      <c r="A84" s="30">
        <v>3</v>
      </c>
      <c r="B84" s="47"/>
      <c r="C84" s="30" t="s">
        <v>11</v>
      </c>
      <c r="D84" s="31">
        <f t="shared" ref="D84:I86" si="87">D89+D94+D99+D104+D124</f>
        <v>0</v>
      </c>
      <c r="E84" s="31">
        <f t="shared" si="87"/>
        <v>0</v>
      </c>
      <c r="F84" s="31">
        <f t="shared" si="87"/>
        <v>0</v>
      </c>
      <c r="G84" s="31">
        <f t="shared" si="87"/>
        <v>0</v>
      </c>
      <c r="H84" s="31">
        <f t="shared" si="87"/>
        <v>0</v>
      </c>
      <c r="I84" s="31">
        <f t="shared" si="87"/>
        <v>0</v>
      </c>
      <c r="J84" s="31">
        <f t="shared" ref="J84:J86" si="88">SUM(D84:I84)</f>
        <v>0</v>
      </c>
    </row>
    <row r="85" spans="1:10" x14ac:dyDescent="0.25">
      <c r="A85" s="30">
        <v>4</v>
      </c>
      <c r="B85" s="47"/>
      <c r="C85" s="30" t="s">
        <v>12</v>
      </c>
      <c r="D85" s="31">
        <f t="shared" si="87"/>
        <v>0</v>
      </c>
      <c r="E85" s="31">
        <f t="shared" si="87"/>
        <v>0</v>
      </c>
      <c r="F85" s="31">
        <f t="shared" si="87"/>
        <v>0</v>
      </c>
      <c r="G85" s="31">
        <f t="shared" si="87"/>
        <v>0</v>
      </c>
      <c r="H85" s="31">
        <f t="shared" si="87"/>
        <v>0</v>
      </c>
      <c r="I85" s="31">
        <f t="shared" si="87"/>
        <v>0</v>
      </c>
      <c r="J85" s="31">
        <f t="shared" si="88"/>
        <v>0</v>
      </c>
    </row>
    <row r="86" spans="1:10" x14ac:dyDescent="0.25">
      <c r="A86" s="30">
        <v>5</v>
      </c>
      <c r="B86" s="48"/>
      <c r="C86" s="30" t="s">
        <v>13</v>
      </c>
      <c r="D86" s="31">
        <f t="shared" si="87"/>
        <v>0</v>
      </c>
      <c r="E86" s="31">
        <f t="shared" si="87"/>
        <v>0</v>
      </c>
      <c r="F86" s="31">
        <f t="shared" si="87"/>
        <v>0</v>
      </c>
      <c r="G86" s="31">
        <f t="shared" si="87"/>
        <v>0</v>
      </c>
      <c r="H86" s="31">
        <f t="shared" si="87"/>
        <v>0</v>
      </c>
      <c r="I86" s="31">
        <f t="shared" si="87"/>
        <v>0</v>
      </c>
      <c r="J86" s="31">
        <f t="shared" si="88"/>
        <v>0</v>
      </c>
    </row>
    <row r="87" spans="1:10" ht="25.5" x14ac:dyDescent="0.25">
      <c r="A87" s="29">
        <v>1</v>
      </c>
      <c r="B87" s="43" t="s">
        <v>180</v>
      </c>
      <c r="C87" s="29" t="s">
        <v>9</v>
      </c>
      <c r="D87" s="32">
        <f>SUM(D88:D91)</f>
        <v>300</v>
      </c>
      <c r="E87" s="32">
        <f t="shared" ref="E87:J87" si="89">SUM(E88:E91)</f>
        <v>300</v>
      </c>
      <c r="F87" s="32">
        <f t="shared" si="89"/>
        <v>300</v>
      </c>
      <c r="G87" s="32">
        <f t="shared" si="89"/>
        <v>300</v>
      </c>
      <c r="H87" s="32">
        <f t="shared" si="89"/>
        <v>300</v>
      </c>
      <c r="I87" s="32">
        <f t="shared" si="89"/>
        <v>300</v>
      </c>
      <c r="J87" s="32">
        <f t="shared" si="89"/>
        <v>1800</v>
      </c>
    </row>
    <row r="88" spans="1:10" x14ac:dyDescent="0.25">
      <c r="A88" s="29">
        <v>2</v>
      </c>
      <c r="B88" s="44"/>
      <c r="C88" s="29" t="s">
        <v>10</v>
      </c>
      <c r="D88" s="32">
        <v>300</v>
      </c>
      <c r="E88" s="32">
        <v>300</v>
      </c>
      <c r="F88" s="32">
        <v>300</v>
      </c>
      <c r="G88" s="32">
        <v>300</v>
      </c>
      <c r="H88" s="32">
        <v>300</v>
      </c>
      <c r="I88" s="32">
        <v>300</v>
      </c>
      <c r="J88" s="32">
        <f>SUM(D88:I88)</f>
        <v>1800</v>
      </c>
    </row>
    <row r="89" spans="1:10" x14ac:dyDescent="0.25">
      <c r="A89" s="29">
        <v>3</v>
      </c>
      <c r="B89" s="44"/>
      <c r="C89" s="29" t="s">
        <v>11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f t="shared" ref="J89:J91" si="90">SUM(D89:I89)</f>
        <v>0</v>
      </c>
    </row>
    <row r="90" spans="1:10" x14ac:dyDescent="0.25">
      <c r="A90" s="29">
        <v>4</v>
      </c>
      <c r="B90" s="44"/>
      <c r="C90" s="29" t="s">
        <v>12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f t="shared" si="90"/>
        <v>0</v>
      </c>
    </row>
    <row r="91" spans="1:10" ht="86.25" customHeight="1" x14ac:dyDescent="0.25">
      <c r="A91" s="29">
        <v>5</v>
      </c>
      <c r="B91" s="45"/>
      <c r="C91" s="29" t="s">
        <v>13</v>
      </c>
      <c r="D91" s="32">
        <v>0</v>
      </c>
      <c r="E91" s="32">
        <v>0</v>
      </c>
      <c r="F91" s="32">
        <v>0</v>
      </c>
      <c r="G91" s="32">
        <v>0</v>
      </c>
      <c r="H91" s="32">
        <v>0</v>
      </c>
      <c r="I91" s="32">
        <v>0</v>
      </c>
      <c r="J91" s="32">
        <f t="shared" si="90"/>
        <v>0</v>
      </c>
    </row>
    <row r="92" spans="1:10" ht="25.5" x14ac:dyDescent="0.25">
      <c r="A92" s="29">
        <v>1</v>
      </c>
      <c r="B92" s="43" t="s">
        <v>181</v>
      </c>
      <c r="C92" s="29" t="s">
        <v>9</v>
      </c>
      <c r="D92" s="32">
        <f>SUM(D93:D96)</f>
        <v>100</v>
      </c>
      <c r="E92" s="32">
        <f t="shared" ref="E92:J92" si="91">SUM(E93:E96)</f>
        <v>100</v>
      </c>
      <c r="F92" s="32">
        <f t="shared" si="91"/>
        <v>100</v>
      </c>
      <c r="G92" s="32">
        <f t="shared" si="91"/>
        <v>100</v>
      </c>
      <c r="H92" s="32">
        <f t="shared" si="91"/>
        <v>100</v>
      </c>
      <c r="I92" s="32">
        <f t="shared" si="91"/>
        <v>100</v>
      </c>
      <c r="J92" s="32">
        <f t="shared" si="91"/>
        <v>600</v>
      </c>
    </row>
    <row r="93" spans="1:10" x14ac:dyDescent="0.25">
      <c r="A93" s="29">
        <v>2</v>
      </c>
      <c r="B93" s="44"/>
      <c r="C93" s="29" t="s">
        <v>10</v>
      </c>
      <c r="D93" s="32">
        <v>100</v>
      </c>
      <c r="E93" s="32">
        <v>100</v>
      </c>
      <c r="F93" s="32">
        <v>100</v>
      </c>
      <c r="G93" s="32">
        <v>100</v>
      </c>
      <c r="H93" s="32">
        <v>100</v>
      </c>
      <c r="I93" s="32">
        <v>100</v>
      </c>
      <c r="J93" s="32">
        <f>SUM(D93:I93)</f>
        <v>600</v>
      </c>
    </row>
    <row r="94" spans="1:10" x14ac:dyDescent="0.25">
      <c r="A94" s="29">
        <v>3</v>
      </c>
      <c r="B94" s="44"/>
      <c r="C94" s="29" t="s">
        <v>11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f t="shared" ref="J94:J96" si="92">SUM(D94:I94)</f>
        <v>0</v>
      </c>
    </row>
    <row r="95" spans="1:10" x14ac:dyDescent="0.25">
      <c r="A95" s="29">
        <v>4</v>
      </c>
      <c r="B95" s="44"/>
      <c r="C95" s="29" t="s">
        <v>12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f t="shared" si="92"/>
        <v>0</v>
      </c>
    </row>
    <row r="96" spans="1:10" ht="148.5" customHeight="1" x14ac:dyDescent="0.25">
      <c r="A96" s="29">
        <v>5</v>
      </c>
      <c r="B96" s="45"/>
      <c r="C96" s="29" t="s">
        <v>13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f t="shared" si="92"/>
        <v>0</v>
      </c>
    </row>
    <row r="97" spans="1:10" ht="25.5" x14ac:dyDescent="0.25">
      <c r="A97" s="29">
        <v>1</v>
      </c>
      <c r="B97" s="43" t="s">
        <v>182</v>
      </c>
      <c r="C97" s="29" t="s">
        <v>9</v>
      </c>
      <c r="D97" s="32">
        <f>SUM(D98:D101)</f>
        <v>50</v>
      </c>
      <c r="E97" s="32">
        <f t="shared" ref="E97:J97" si="93">SUM(E98:E101)</f>
        <v>50</v>
      </c>
      <c r="F97" s="32">
        <f t="shared" si="93"/>
        <v>50</v>
      </c>
      <c r="G97" s="32">
        <f t="shared" si="93"/>
        <v>50</v>
      </c>
      <c r="H97" s="32">
        <f t="shared" si="93"/>
        <v>50</v>
      </c>
      <c r="I97" s="32">
        <f t="shared" si="93"/>
        <v>50</v>
      </c>
      <c r="J97" s="32">
        <f t="shared" si="93"/>
        <v>300</v>
      </c>
    </row>
    <row r="98" spans="1:10" x14ac:dyDescent="0.25">
      <c r="A98" s="29">
        <v>2</v>
      </c>
      <c r="B98" s="44"/>
      <c r="C98" s="29" t="s">
        <v>10</v>
      </c>
      <c r="D98" s="32">
        <v>50</v>
      </c>
      <c r="E98" s="32">
        <v>50</v>
      </c>
      <c r="F98" s="32">
        <v>50</v>
      </c>
      <c r="G98" s="32">
        <v>50</v>
      </c>
      <c r="H98" s="32">
        <v>50</v>
      </c>
      <c r="I98" s="32">
        <v>50</v>
      </c>
      <c r="J98" s="32">
        <f>SUM(D98:I98)</f>
        <v>300</v>
      </c>
    </row>
    <row r="99" spans="1:10" x14ac:dyDescent="0.25">
      <c r="A99" s="29">
        <v>3</v>
      </c>
      <c r="B99" s="44"/>
      <c r="C99" s="29" t="s">
        <v>11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f t="shared" ref="J99:J101" si="94">SUM(D99:I99)</f>
        <v>0</v>
      </c>
    </row>
    <row r="100" spans="1:10" x14ac:dyDescent="0.25">
      <c r="A100" s="29">
        <v>4</v>
      </c>
      <c r="B100" s="44"/>
      <c r="C100" s="29" t="s">
        <v>12</v>
      </c>
      <c r="D100" s="32">
        <v>0</v>
      </c>
      <c r="E100" s="32">
        <v>0</v>
      </c>
      <c r="F100" s="32">
        <v>0</v>
      </c>
      <c r="G100" s="32">
        <v>0</v>
      </c>
      <c r="H100" s="32">
        <v>0</v>
      </c>
      <c r="I100" s="32">
        <v>0</v>
      </c>
      <c r="J100" s="32">
        <f t="shared" si="94"/>
        <v>0</v>
      </c>
    </row>
    <row r="101" spans="1:10" ht="148.5" customHeight="1" x14ac:dyDescent="0.25">
      <c r="A101" s="29">
        <v>5</v>
      </c>
      <c r="B101" s="45"/>
      <c r="C101" s="29" t="s">
        <v>13</v>
      </c>
      <c r="D101" s="32">
        <v>0</v>
      </c>
      <c r="E101" s="32">
        <v>0</v>
      </c>
      <c r="F101" s="32">
        <v>0</v>
      </c>
      <c r="G101" s="32">
        <v>0</v>
      </c>
      <c r="H101" s="32">
        <v>0</v>
      </c>
      <c r="I101" s="32">
        <v>0</v>
      </c>
      <c r="J101" s="32">
        <f t="shared" si="94"/>
        <v>0</v>
      </c>
    </row>
    <row r="102" spans="1:10" ht="31.5" customHeight="1" x14ac:dyDescent="0.25">
      <c r="A102" s="29">
        <v>1</v>
      </c>
      <c r="B102" s="43" t="s">
        <v>183</v>
      </c>
      <c r="C102" s="29" t="s">
        <v>9</v>
      </c>
      <c r="D102" s="32">
        <f>SUM(D103:D106)</f>
        <v>100</v>
      </c>
      <c r="E102" s="32">
        <f t="shared" ref="E102:J102" si="95">SUM(E103:E106)</f>
        <v>100</v>
      </c>
      <c r="F102" s="32">
        <f t="shared" si="95"/>
        <v>100</v>
      </c>
      <c r="G102" s="32">
        <f t="shared" si="95"/>
        <v>100</v>
      </c>
      <c r="H102" s="32">
        <f t="shared" si="95"/>
        <v>100</v>
      </c>
      <c r="I102" s="32">
        <f t="shared" si="95"/>
        <v>100</v>
      </c>
      <c r="J102" s="32">
        <f t="shared" si="95"/>
        <v>600</v>
      </c>
    </row>
    <row r="103" spans="1:10" x14ac:dyDescent="0.25">
      <c r="A103" s="29">
        <v>2</v>
      </c>
      <c r="B103" s="44"/>
      <c r="C103" s="29" t="s">
        <v>10</v>
      </c>
      <c r="D103" s="32">
        <v>100</v>
      </c>
      <c r="E103" s="32">
        <v>100</v>
      </c>
      <c r="F103" s="32">
        <v>100</v>
      </c>
      <c r="G103" s="32">
        <v>100</v>
      </c>
      <c r="H103" s="32">
        <v>100</v>
      </c>
      <c r="I103" s="32">
        <v>100</v>
      </c>
      <c r="J103" s="32">
        <f>SUM(D103:I103)</f>
        <v>600</v>
      </c>
    </row>
    <row r="104" spans="1:10" x14ac:dyDescent="0.25">
      <c r="A104" s="29">
        <v>3</v>
      </c>
      <c r="B104" s="44"/>
      <c r="C104" s="29" t="s">
        <v>11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f t="shared" ref="J104:J106" si="96">SUM(D104:I104)</f>
        <v>0</v>
      </c>
    </row>
    <row r="105" spans="1:10" x14ac:dyDescent="0.25">
      <c r="A105" s="29">
        <v>4</v>
      </c>
      <c r="B105" s="44"/>
      <c r="C105" s="29" t="s">
        <v>12</v>
      </c>
      <c r="D105" s="32">
        <v>0</v>
      </c>
      <c r="E105" s="32">
        <v>0</v>
      </c>
      <c r="F105" s="32">
        <v>0</v>
      </c>
      <c r="G105" s="32">
        <v>0</v>
      </c>
      <c r="H105" s="32">
        <v>0</v>
      </c>
      <c r="I105" s="32">
        <v>0</v>
      </c>
      <c r="J105" s="32">
        <f t="shared" si="96"/>
        <v>0</v>
      </c>
    </row>
    <row r="106" spans="1:10" ht="129" customHeight="1" x14ac:dyDescent="0.25">
      <c r="A106" s="29">
        <v>5</v>
      </c>
      <c r="B106" s="45"/>
      <c r="C106" s="29" t="s">
        <v>13</v>
      </c>
      <c r="D106" s="32">
        <v>0</v>
      </c>
      <c r="E106" s="32">
        <v>0</v>
      </c>
      <c r="F106" s="32">
        <v>0</v>
      </c>
      <c r="G106" s="32">
        <v>0</v>
      </c>
      <c r="H106" s="32">
        <v>0</v>
      </c>
      <c r="I106" s="32">
        <v>0</v>
      </c>
      <c r="J106" s="32">
        <f t="shared" si="96"/>
        <v>0</v>
      </c>
    </row>
    <row r="107" spans="1:10" ht="31.5" customHeight="1" x14ac:dyDescent="0.25">
      <c r="A107" s="29">
        <v>1</v>
      </c>
      <c r="B107" s="43" t="s">
        <v>184</v>
      </c>
      <c r="C107" s="29" t="s">
        <v>9</v>
      </c>
      <c r="D107" s="32">
        <f>SUM(D108:D111)</f>
        <v>5</v>
      </c>
      <c r="E107" s="32">
        <f t="shared" ref="E107:J107" si="97">SUM(E108:E111)</f>
        <v>5</v>
      </c>
      <c r="F107" s="32">
        <f t="shared" si="97"/>
        <v>5</v>
      </c>
      <c r="G107" s="32">
        <f t="shared" si="97"/>
        <v>5</v>
      </c>
      <c r="H107" s="32">
        <f t="shared" si="97"/>
        <v>5</v>
      </c>
      <c r="I107" s="32">
        <f t="shared" si="97"/>
        <v>5</v>
      </c>
      <c r="J107" s="32">
        <f t="shared" si="97"/>
        <v>30</v>
      </c>
    </row>
    <row r="108" spans="1:10" x14ac:dyDescent="0.25">
      <c r="A108" s="29">
        <v>2</v>
      </c>
      <c r="B108" s="44"/>
      <c r="C108" s="29" t="s">
        <v>10</v>
      </c>
      <c r="D108" s="32">
        <v>5</v>
      </c>
      <c r="E108" s="32">
        <v>5</v>
      </c>
      <c r="F108" s="32">
        <v>5</v>
      </c>
      <c r="G108" s="32">
        <v>5</v>
      </c>
      <c r="H108" s="32">
        <v>5</v>
      </c>
      <c r="I108" s="32">
        <v>5</v>
      </c>
      <c r="J108" s="32">
        <f>SUM(D108:I108)</f>
        <v>30</v>
      </c>
    </row>
    <row r="109" spans="1:10" x14ac:dyDescent="0.25">
      <c r="A109" s="29">
        <v>3</v>
      </c>
      <c r="B109" s="44"/>
      <c r="C109" s="29" t="s">
        <v>11</v>
      </c>
      <c r="D109" s="32">
        <v>0</v>
      </c>
      <c r="E109" s="32">
        <v>0</v>
      </c>
      <c r="F109" s="32">
        <v>0</v>
      </c>
      <c r="G109" s="32">
        <v>0</v>
      </c>
      <c r="H109" s="32">
        <v>0</v>
      </c>
      <c r="I109" s="32">
        <v>0</v>
      </c>
      <c r="J109" s="32">
        <f t="shared" ref="J109:J111" si="98">SUM(D109:I109)</f>
        <v>0</v>
      </c>
    </row>
    <row r="110" spans="1:10" ht="116.25" customHeight="1" x14ac:dyDescent="0.25">
      <c r="A110" s="29">
        <v>4</v>
      </c>
      <c r="B110" s="44"/>
      <c r="C110" s="29" t="s">
        <v>12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f t="shared" si="98"/>
        <v>0</v>
      </c>
    </row>
    <row r="111" spans="1:10" ht="32.25" customHeight="1" x14ac:dyDescent="0.25">
      <c r="A111" s="29">
        <v>5</v>
      </c>
      <c r="B111" s="45"/>
      <c r="C111" s="29" t="s">
        <v>13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f t="shared" si="98"/>
        <v>0</v>
      </c>
    </row>
    <row r="112" spans="1:10" ht="31.5" customHeight="1" x14ac:dyDescent="0.25">
      <c r="A112" s="29">
        <v>1</v>
      </c>
      <c r="B112" s="43" t="s">
        <v>185</v>
      </c>
      <c r="C112" s="29" t="s">
        <v>9</v>
      </c>
      <c r="D112" s="32">
        <f>SUM(D113:D116)</f>
        <v>55</v>
      </c>
      <c r="E112" s="32">
        <f t="shared" ref="E112:J112" si="99">SUM(E113:E116)</f>
        <v>55</v>
      </c>
      <c r="F112" s="32">
        <f t="shared" si="99"/>
        <v>55</v>
      </c>
      <c r="G112" s="32">
        <f t="shared" si="99"/>
        <v>55</v>
      </c>
      <c r="H112" s="32">
        <f t="shared" si="99"/>
        <v>55</v>
      </c>
      <c r="I112" s="32">
        <f t="shared" si="99"/>
        <v>55</v>
      </c>
      <c r="J112" s="32">
        <f t="shared" si="99"/>
        <v>330</v>
      </c>
    </row>
    <row r="113" spans="1:10" x14ac:dyDescent="0.25">
      <c r="A113" s="29">
        <v>2</v>
      </c>
      <c r="B113" s="44"/>
      <c r="C113" s="29" t="s">
        <v>10</v>
      </c>
      <c r="D113" s="32">
        <v>55</v>
      </c>
      <c r="E113" s="32">
        <v>55</v>
      </c>
      <c r="F113" s="32">
        <v>55</v>
      </c>
      <c r="G113" s="32">
        <v>55</v>
      </c>
      <c r="H113" s="32">
        <v>55</v>
      </c>
      <c r="I113" s="32">
        <v>55</v>
      </c>
      <c r="J113" s="32">
        <f>SUM(D113:I113)</f>
        <v>330</v>
      </c>
    </row>
    <row r="114" spans="1:10" x14ac:dyDescent="0.25">
      <c r="A114" s="29">
        <v>3</v>
      </c>
      <c r="B114" s="44"/>
      <c r="C114" s="29" t="s">
        <v>11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f t="shared" ref="J114:J116" si="100">SUM(D114:I114)</f>
        <v>0</v>
      </c>
    </row>
    <row r="115" spans="1:10" x14ac:dyDescent="0.25">
      <c r="A115" s="29">
        <v>4</v>
      </c>
      <c r="B115" s="44"/>
      <c r="C115" s="29" t="s">
        <v>12</v>
      </c>
      <c r="D115" s="32">
        <v>0</v>
      </c>
      <c r="E115" s="32">
        <v>0</v>
      </c>
      <c r="F115" s="32">
        <v>0</v>
      </c>
      <c r="G115" s="32">
        <v>0</v>
      </c>
      <c r="H115" s="32">
        <v>0</v>
      </c>
      <c r="I115" s="32">
        <v>0</v>
      </c>
      <c r="J115" s="32">
        <f t="shared" si="100"/>
        <v>0</v>
      </c>
    </row>
    <row r="116" spans="1:10" ht="132" customHeight="1" x14ac:dyDescent="0.25">
      <c r="A116" s="29">
        <v>5</v>
      </c>
      <c r="B116" s="45"/>
      <c r="C116" s="29" t="s">
        <v>13</v>
      </c>
      <c r="D116" s="32">
        <v>0</v>
      </c>
      <c r="E116" s="32">
        <v>0</v>
      </c>
      <c r="F116" s="32">
        <v>0</v>
      </c>
      <c r="G116" s="32">
        <v>0</v>
      </c>
      <c r="H116" s="32">
        <v>0</v>
      </c>
      <c r="I116" s="32">
        <v>0</v>
      </c>
      <c r="J116" s="32">
        <f t="shared" si="100"/>
        <v>0</v>
      </c>
    </row>
    <row r="117" spans="1:10" ht="31.5" customHeight="1" x14ac:dyDescent="0.25">
      <c r="A117" s="29">
        <v>1</v>
      </c>
      <c r="B117" s="43" t="s">
        <v>186</v>
      </c>
      <c r="C117" s="29" t="s">
        <v>9</v>
      </c>
      <c r="D117" s="32">
        <f>SUM(D118:D121)</f>
        <v>30</v>
      </c>
      <c r="E117" s="32">
        <f t="shared" ref="E117:J117" si="101">SUM(E118:E121)</f>
        <v>30</v>
      </c>
      <c r="F117" s="32">
        <f t="shared" si="101"/>
        <v>30</v>
      </c>
      <c r="G117" s="32">
        <f t="shared" si="101"/>
        <v>30</v>
      </c>
      <c r="H117" s="32">
        <f t="shared" si="101"/>
        <v>30</v>
      </c>
      <c r="I117" s="32">
        <f t="shared" si="101"/>
        <v>30</v>
      </c>
      <c r="J117" s="32">
        <f t="shared" si="101"/>
        <v>180</v>
      </c>
    </row>
    <row r="118" spans="1:10" x14ac:dyDescent="0.25">
      <c r="A118" s="29">
        <v>2</v>
      </c>
      <c r="B118" s="44"/>
      <c r="C118" s="29" t="s">
        <v>10</v>
      </c>
      <c r="D118" s="32">
        <v>30</v>
      </c>
      <c r="E118" s="32">
        <v>30</v>
      </c>
      <c r="F118" s="32">
        <v>30</v>
      </c>
      <c r="G118" s="32">
        <v>30</v>
      </c>
      <c r="H118" s="32">
        <v>30</v>
      </c>
      <c r="I118" s="32">
        <v>30</v>
      </c>
      <c r="J118" s="32">
        <f>SUM(D118:I118)</f>
        <v>180</v>
      </c>
    </row>
    <row r="119" spans="1:10" x14ac:dyDescent="0.25">
      <c r="A119" s="29">
        <v>3</v>
      </c>
      <c r="B119" s="44"/>
      <c r="C119" s="29" t="s">
        <v>11</v>
      </c>
      <c r="D119" s="32">
        <v>0</v>
      </c>
      <c r="E119" s="32">
        <v>0</v>
      </c>
      <c r="F119" s="32">
        <v>0</v>
      </c>
      <c r="G119" s="32">
        <v>0</v>
      </c>
      <c r="H119" s="32">
        <v>0</v>
      </c>
      <c r="I119" s="32">
        <v>0</v>
      </c>
      <c r="J119" s="32">
        <f t="shared" ref="J119:J121" si="102">SUM(D119:I119)</f>
        <v>0</v>
      </c>
    </row>
    <row r="120" spans="1:10" x14ac:dyDescent="0.25">
      <c r="A120" s="29">
        <v>4</v>
      </c>
      <c r="B120" s="44"/>
      <c r="C120" s="29" t="s">
        <v>12</v>
      </c>
      <c r="D120" s="32">
        <v>0</v>
      </c>
      <c r="E120" s="32">
        <v>0</v>
      </c>
      <c r="F120" s="32">
        <v>0</v>
      </c>
      <c r="G120" s="32">
        <v>0</v>
      </c>
      <c r="H120" s="32">
        <v>0</v>
      </c>
      <c r="I120" s="32">
        <v>0</v>
      </c>
      <c r="J120" s="32">
        <f t="shared" si="102"/>
        <v>0</v>
      </c>
    </row>
    <row r="121" spans="1:10" ht="129" customHeight="1" x14ac:dyDescent="0.25">
      <c r="A121" s="29">
        <v>5</v>
      </c>
      <c r="B121" s="45"/>
      <c r="C121" s="29" t="s">
        <v>13</v>
      </c>
      <c r="D121" s="32">
        <v>0</v>
      </c>
      <c r="E121" s="32">
        <v>0</v>
      </c>
      <c r="F121" s="32">
        <v>0</v>
      </c>
      <c r="G121" s="32">
        <v>0</v>
      </c>
      <c r="H121" s="32">
        <v>0</v>
      </c>
      <c r="I121" s="32">
        <v>0</v>
      </c>
      <c r="J121" s="32">
        <f t="shared" si="102"/>
        <v>0</v>
      </c>
    </row>
    <row r="122" spans="1:10" ht="25.5" x14ac:dyDescent="0.25">
      <c r="A122" s="29">
        <v>1</v>
      </c>
      <c r="B122" s="43" t="s">
        <v>187</v>
      </c>
      <c r="C122" s="29" t="s">
        <v>9</v>
      </c>
      <c r="D122" s="32">
        <f>SUM(D123:D126)</f>
        <v>200</v>
      </c>
      <c r="E122" s="32">
        <f t="shared" ref="E122:J122" si="103">SUM(E123:E126)</f>
        <v>200</v>
      </c>
      <c r="F122" s="32">
        <f t="shared" si="103"/>
        <v>200</v>
      </c>
      <c r="G122" s="32">
        <f t="shared" si="103"/>
        <v>200</v>
      </c>
      <c r="H122" s="32">
        <f t="shared" si="103"/>
        <v>200</v>
      </c>
      <c r="I122" s="32">
        <f t="shared" si="103"/>
        <v>200</v>
      </c>
      <c r="J122" s="32">
        <f t="shared" si="103"/>
        <v>1200</v>
      </c>
    </row>
    <row r="123" spans="1:10" x14ac:dyDescent="0.25">
      <c r="A123" s="29">
        <v>2</v>
      </c>
      <c r="B123" s="44"/>
      <c r="C123" s="29" t="s">
        <v>10</v>
      </c>
      <c r="D123" s="32">
        <v>200</v>
      </c>
      <c r="E123" s="32">
        <v>200</v>
      </c>
      <c r="F123" s="32">
        <v>200</v>
      </c>
      <c r="G123" s="32">
        <v>200</v>
      </c>
      <c r="H123" s="32">
        <v>200</v>
      </c>
      <c r="I123" s="32">
        <v>200</v>
      </c>
      <c r="J123" s="32">
        <f>SUM(D123:I123)</f>
        <v>1200</v>
      </c>
    </row>
    <row r="124" spans="1:10" x14ac:dyDescent="0.25">
      <c r="A124" s="29">
        <v>3</v>
      </c>
      <c r="B124" s="44"/>
      <c r="C124" s="29" t="s">
        <v>11</v>
      </c>
      <c r="D124" s="32">
        <v>0</v>
      </c>
      <c r="E124" s="32">
        <v>0</v>
      </c>
      <c r="F124" s="32">
        <v>0</v>
      </c>
      <c r="G124" s="32">
        <v>0</v>
      </c>
      <c r="H124" s="32">
        <v>0</v>
      </c>
      <c r="I124" s="32">
        <v>0</v>
      </c>
      <c r="J124" s="32">
        <f t="shared" ref="J124:J126" si="104">SUM(D124:I124)</f>
        <v>0</v>
      </c>
    </row>
    <row r="125" spans="1:10" x14ac:dyDescent="0.25">
      <c r="A125" s="29">
        <v>4</v>
      </c>
      <c r="B125" s="44"/>
      <c r="C125" s="29" t="s">
        <v>12</v>
      </c>
      <c r="D125" s="32">
        <v>0</v>
      </c>
      <c r="E125" s="32">
        <v>0</v>
      </c>
      <c r="F125" s="32">
        <v>0</v>
      </c>
      <c r="G125" s="32">
        <v>0</v>
      </c>
      <c r="H125" s="32">
        <v>0</v>
      </c>
      <c r="I125" s="32">
        <v>0</v>
      </c>
      <c r="J125" s="32">
        <f t="shared" si="104"/>
        <v>0</v>
      </c>
    </row>
    <row r="126" spans="1:10" ht="31.5" customHeight="1" x14ac:dyDescent="0.25">
      <c r="A126" s="29">
        <v>5</v>
      </c>
      <c r="B126" s="45"/>
      <c r="C126" s="29" t="s">
        <v>13</v>
      </c>
      <c r="D126" s="32">
        <v>0</v>
      </c>
      <c r="E126" s="32">
        <v>0</v>
      </c>
      <c r="F126" s="32">
        <v>0</v>
      </c>
      <c r="G126" s="32">
        <v>0</v>
      </c>
      <c r="H126" s="32">
        <v>0</v>
      </c>
      <c r="I126" s="32">
        <v>0</v>
      </c>
      <c r="J126" s="32">
        <f t="shared" si="104"/>
        <v>0</v>
      </c>
    </row>
    <row r="127" spans="1:10" ht="25.5" x14ac:dyDescent="0.25">
      <c r="A127" s="29">
        <v>1</v>
      </c>
      <c r="B127" s="43" t="s">
        <v>188</v>
      </c>
      <c r="C127" s="29" t="s">
        <v>9</v>
      </c>
      <c r="D127" s="32">
        <f>SUM(D128:D131)</f>
        <v>28</v>
      </c>
      <c r="E127" s="32">
        <f t="shared" ref="E127:J127" si="105">SUM(E128:E131)</f>
        <v>28</v>
      </c>
      <c r="F127" s="32">
        <f t="shared" si="105"/>
        <v>28</v>
      </c>
      <c r="G127" s="32">
        <f t="shared" si="105"/>
        <v>28</v>
      </c>
      <c r="H127" s="32">
        <f t="shared" si="105"/>
        <v>28</v>
      </c>
      <c r="I127" s="32">
        <f t="shared" si="105"/>
        <v>28</v>
      </c>
      <c r="J127" s="32">
        <f t="shared" si="105"/>
        <v>168</v>
      </c>
    </row>
    <row r="128" spans="1:10" x14ac:dyDescent="0.25">
      <c r="A128" s="29">
        <v>2</v>
      </c>
      <c r="B128" s="44"/>
      <c r="C128" s="29" t="s">
        <v>10</v>
      </c>
      <c r="D128" s="32">
        <v>28</v>
      </c>
      <c r="E128" s="32">
        <v>28</v>
      </c>
      <c r="F128" s="32">
        <v>28</v>
      </c>
      <c r="G128" s="32">
        <v>28</v>
      </c>
      <c r="H128" s="32">
        <v>28</v>
      </c>
      <c r="I128" s="32">
        <v>28</v>
      </c>
      <c r="J128" s="32">
        <f>SUM(D128:I128)</f>
        <v>168</v>
      </c>
    </row>
    <row r="129" spans="1:10" x14ac:dyDescent="0.25">
      <c r="A129" s="29">
        <v>3</v>
      </c>
      <c r="B129" s="44"/>
      <c r="C129" s="29" t="s">
        <v>11</v>
      </c>
      <c r="D129" s="32">
        <v>0</v>
      </c>
      <c r="E129" s="32">
        <v>0</v>
      </c>
      <c r="F129" s="32">
        <v>0</v>
      </c>
      <c r="G129" s="32">
        <v>0</v>
      </c>
      <c r="H129" s="32">
        <v>0</v>
      </c>
      <c r="I129" s="32">
        <v>0</v>
      </c>
      <c r="J129" s="32">
        <f t="shared" ref="J129:J131" si="106">SUM(D129:I129)</f>
        <v>0</v>
      </c>
    </row>
    <row r="130" spans="1:10" x14ac:dyDescent="0.25">
      <c r="A130" s="29">
        <v>4</v>
      </c>
      <c r="B130" s="44"/>
      <c r="C130" s="29" t="s">
        <v>12</v>
      </c>
      <c r="D130" s="32">
        <v>0</v>
      </c>
      <c r="E130" s="32">
        <v>0</v>
      </c>
      <c r="F130" s="32">
        <v>0</v>
      </c>
      <c r="G130" s="32">
        <v>0</v>
      </c>
      <c r="H130" s="32">
        <v>0</v>
      </c>
      <c r="I130" s="32">
        <v>0</v>
      </c>
      <c r="J130" s="32">
        <f t="shared" si="106"/>
        <v>0</v>
      </c>
    </row>
    <row r="131" spans="1:10" ht="138.75" customHeight="1" x14ac:dyDescent="0.25">
      <c r="A131" s="29">
        <v>5</v>
      </c>
      <c r="B131" s="45"/>
      <c r="C131" s="29" t="s">
        <v>13</v>
      </c>
      <c r="D131" s="32">
        <v>0</v>
      </c>
      <c r="E131" s="32">
        <v>0</v>
      </c>
      <c r="F131" s="32">
        <v>0</v>
      </c>
      <c r="G131" s="32">
        <v>0</v>
      </c>
      <c r="H131" s="32">
        <v>0</v>
      </c>
      <c r="I131" s="32">
        <v>0</v>
      </c>
      <c r="J131" s="32">
        <f t="shared" si="106"/>
        <v>0</v>
      </c>
    </row>
    <row r="132" spans="1:10" ht="25.5" x14ac:dyDescent="0.25">
      <c r="A132" s="30">
        <v>1</v>
      </c>
      <c r="B132" s="46" t="s">
        <v>177</v>
      </c>
      <c r="C132" s="30" t="s">
        <v>9</v>
      </c>
      <c r="D132" s="34">
        <f>SUM(D133:D136)</f>
        <v>1200</v>
      </c>
      <c r="E132" s="34">
        <f t="shared" ref="E132:J132" si="107">SUM(E133:E136)</f>
        <v>1200</v>
      </c>
      <c r="F132" s="34">
        <f t="shared" si="107"/>
        <v>1200</v>
      </c>
      <c r="G132" s="34">
        <f t="shared" si="107"/>
        <v>1200</v>
      </c>
      <c r="H132" s="34">
        <f t="shared" si="107"/>
        <v>1200</v>
      </c>
      <c r="I132" s="34">
        <f t="shared" si="107"/>
        <v>1200</v>
      </c>
      <c r="J132" s="34">
        <f t="shared" si="107"/>
        <v>7200</v>
      </c>
    </row>
    <row r="133" spans="1:10" x14ac:dyDescent="0.25">
      <c r="A133" s="30">
        <v>2</v>
      </c>
      <c r="B133" s="47"/>
      <c r="C133" s="30" t="s">
        <v>10</v>
      </c>
      <c r="D133" s="31">
        <f>D138</f>
        <v>1200</v>
      </c>
      <c r="E133" s="31">
        <f t="shared" ref="E133:I133" si="108">E138</f>
        <v>1200</v>
      </c>
      <c r="F133" s="31">
        <f t="shared" si="108"/>
        <v>1200</v>
      </c>
      <c r="G133" s="31">
        <f t="shared" si="108"/>
        <v>1200</v>
      </c>
      <c r="H133" s="31">
        <f t="shared" si="108"/>
        <v>1200</v>
      </c>
      <c r="I133" s="31">
        <f t="shared" si="108"/>
        <v>1200</v>
      </c>
      <c r="J133" s="31">
        <f>SUM(D133:I133)</f>
        <v>7200</v>
      </c>
    </row>
    <row r="134" spans="1:10" x14ac:dyDescent="0.25">
      <c r="A134" s="30">
        <v>3</v>
      </c>
      <c r="B134" s="47"/>
      <c r="C134" s="30" t="s">
        <v>11</v>
      </c>
      <c r="D134" s="31">
        <f t="shared" ref="D134:I136" si="109">D139</f>
        <v>0</v>
      </c>
      <c r="E134" s="31">
        <f t="shared" si="109"/>
        <v>0</v>
      </c>
      <c r="F134" s="31">
        <f t="shared" si="109"/>
        <v>0</v>
      </c>
      <c r="G134" s="31">
        <f t="shared" si="109"/>
        <v>0</v>
      </c>
      <c r="H134" s="31">
        <f t="shared" si="109"/>
        <v>0</v>
      </c>
      <c r="I134" s="31">
        <f t="shared" si="109"/>
        <v>0</v>
      </c>
      <c r="J134" s="31">
        <f t="shared" ref="J134:J136" si="110">SUM(D134:I134)</f>
        <v>0</v>
      </c>
    </row>
    <row r="135" spans="1:10" x14ac:dyDescent="0.25">
      <c r="A135" s="30">
        <v>4</v>
      </c>
      <c r="B135" s="47"/>
      <c r="C135" s="30" t="s">
        <v>12</v>
      </c>
      <c r="D135" s="31">
        <f t="shared" si="109"/>
        <v>0</v>
      </c>
      <c r="E135" s="31">
        <f t="shared" si="109"/>
        <v>0</v>
      </c>
      <c r="F135" s="31">
        <f t="shared" si="109"/>
        <v>0</v>
      </c>
      <c r="G135" s="31">
        <f t="shared" si="109"/>
        <v>0</v>
      </c>
      <c r="H135" s="31">
        <f t="shared" si="109"/>
        <v>0</v>
      </c>
      <c r="I135" s="31">
        <f t="shared" si="109"/>
        <v>0</v>
      </c>
      <c r="J135" s="31">
        <f t="shared" si="110"/>
        <v>0</v>
      </c>
    </row>
    <row r="136" spans="1:10" x14ac:dyDescent="0.25">
      <c r="A136" s="30">
        <v>5</v>
      </c>
      <c r="B136" s="48"/>
      <c r="C136" s="30" t="s">
        <v>13</v>
      </c>
      <c r="D136" s="31">
        <f t="shared" si="109"/>
        <v>0</v>
      </c>
      <c r="E136" s="31">
        <f t="shared" si="109"/>
        <v>0</v>
      </c>
      <c r="F136" s="31">
        <f t="shared" si="109"/>
        <v>0</v>
      </c>
      <c r="G136" s="31">
        <f t="shared" si="109"/>
        <v>0</v>
      </c>
      <c r="H136" s="31">
        <f t="shared" si="109"/>
        <v>0</v>
      </c>
      <c r="I136" s="31">
        <f t="shared" si="109"/>
        <v>0</v>
      </c>
      <c r="J136" s="31">
        <f t="shared" si="110"/>
        <v>0</v>
      </c>
    </row>
    <row r="137" spans="1:10" ht="25.5" x14ac:dyDescent="0.25">
      <c r="A137" s="29">
        <v>1</v>
      </c>
      <c r="B137" s="43" t="s">
        <v>189</v>
      </c>
      <c r="C137" s="29" t="s">
        <v>9</v>
      </c>
      <c r="D137" s="32">
        <f>SUM(D138:D141)</f>
        <v>1200</v>
      </c>
      <c r="E137" s="32">
        <f t="shared" ref="E137:J137" si="111">SUM(E138:E141)</f>
        <v>1200</v>
      </c>
      <c r="F137" s="32">
        <f t="shared" si="111"/>
        <v>1200</v>
      </c>
      <c r="G137" s="32">
        <f t="shared" si="111"/>
        <v>1200</v>
      </c>
      <c r="H137" s="32">
        <f t="shared" si="111"/>
        <v>1200</v>
      </c>
      <c r="I137" s="32">
        <f t="shared" si="111"/>
        <v>1200</v>
      </c>
      <c r="J137" s="32">
        <f t="shared" si="111"/>
        <v>7200</v>
      </c>
    </row>
    <row r="138" spans="1:10" x14ac:dyDescent="0.25">
      <c r="A138" s="29">
        <v>2</v>
      </c>
      <c r="B138" s="44"/>
      <c r="C138" s="29" t="s">
        <v>10</v>
      </c>
      <c r="D138" s="32">
        <v>1200</v>
      </c>
      <c r="E138" s="32">
        <v>1200</v>
      </c>
      <c r="F138" s="32">
        <v>1200</v>
      </c>
      <c r="G138" s="32">
        <v>1200</v>
      </c>
      <c r="H138" s="32">
        <v>1200</v>
      </c>
      <c r="I138" s="32">
        <v>1200</v>
      </c>
      <c r="J138" s="32">
        <f>SUM(D138:I138)</f>
        <v>7200</v>
      </c>
    </row>
    <row r="139" spans="1:10" x14ac:dyDescent="0.25">
      <c r="A139" s="29">
        <v>3</v>
      </c>
      <c r="B139" s="44"/>
      <c r="C139" s="29" t="s">
        <v>11</v>
      </c>
      <c r="D139" s="32">
        <v>0</v>
      </c>
      <c r="E139" s="32">
        <v>0</v>
      </c>
      <c r="F139" s="32">
        <v>0</v>
      </c>
      <c r="G139" s="32">
        <v>0</v>
      </c>
      <c r="H139" s="32">
        <v>0</v>
      </c>
      <c r="I139" s="32">
        <v>0</v>
      </c>
      <c r="J139" s="32">
        <f t="shared" ref="J139:J141" si="112">SUM(D139:I139)</f>
        <v>0</v>
      </c>
    </row>
    <row r="140" spans="1:10" x14ac:dyDescent="0.25">
      <c r="A140" s="29">
        <v>4</v>
      </c>
      <c r="B140" s="44"/>
      <c r="C140" s="29" t="s">
        <v>12</v>
      </c>
      <c r="D140" s="32">
        <v>0</v>
      </c>
      <c r="E140" s="32">
        <v>0</v>
      </c>
      <c r="F140" s="32">
        <v>0</v>
      </c>
      <c r="G140" s="32">
        <v>0</v>
      </c>
      <c r="H140" s="32">
        <v>0</v>
      </c>
      <c r="I140" s="32">
        <v>0</v>
      </c>
      <c r="J140" s="32">
        <f t="shared" si="112"/>
        <v>0</v>
      </c>
    </row>
    <row r="141" spans="1:10" ht="21.75" customHeight="1" x14ac:dyDescent="0.25">
      <c r="A141" s="29">
        <v>5</v>
      </c>
      <c r="B141" s="45"/>
      <c r="C141" s="29" t="s">
        <v>13</v>
      </c>
      <c r="D141" s="32">
        <v>0</v>
      </c>
      <c r="E141" s="32">
        <v>0</v>
      </c>
      <c r="F141" s="32">
        <v>0</v>
      </c>
      <c r="G141" s="32">
        <v>0</v>
      </c>
      <c r="H141" s="32">
        <v>0</v>
      </c>
      <c r="I141" s="32">
        <v>0</v>
      </c>
      <c r="J141" s="32">
        <f t="shared" si="112"/>
        <v>0</v>
      </c>
    </row>
    <row r="142" spans="1:10" ht="25.5" x14ac:dyDescent="0.25">
      <c r="A142" s="30">
        <v>1</v>
      </c>
      <c r="B142" s="46" t="s">
        <v>178</v>
      </c>
      <c r="C142" s="30" t="s">
        <v>9</v>
      </c>
      <c r="D142" s="34">
        <f>SUM(D143:D146)</f>
        <v>3176</v>
      </c>
      <c r="E142" s="34">
        <f t="shared" ref="E142:J142" si="113">SUM(E143:E146)</f>
        <v>1985</v>
      </c>
      <c r="F142" s="34">
        <f t="shared" si="113"/>
        <v>1985</v>
      </c>
      <c r="G142" s="34">
        <f t="shared" si="113"/>
        <v>1985</v>
      </c>
      <c r="H142" s="34">
        <f t="shared" si="113"/>
        <v>1985</v>
      </c>
      <c r="I142" s="34">
        <f t="shared" si="113"/>
        <v>1985.02</v>
      </c>
      <c r="J142" s="34">
        <f t="shared" si="113"/>
        <v>13101.02</v>
      </c>
    </row>
    <row r="143" spans="1:10" x14ac:dyDescent="0.25">
      <c r="A143" s="30">
        <v>2</v>
      </c>
      <c r="B143" s="47"/>
      <c r="C143" s="30" t="s">
        <v>10</v>
      </c>
      <c r="D143" s="31">
        <f>D148</f>
        <v>1588</v>
      </c>
      <c r="E143" s="31">
        <f t="shared" ref="E143:I143" si="114">E148</f>
        <v>992.5</v>
      </c>
      <c r="F143" s="31">
        <f t="shared" si="114"/>
        <v>992.5</v>
      </c>
      <c r="G143" s="31">
        <f t="shared" si="114"/>
        <v>992.5</v>
      </c>
      <c r="H143" s="31">
        <f t="shared" si="114"/>
        <v>992.5</v>
      </c>
      <c r="I143" s="31">
        <f t="shared" si="114"/>
        <v>992.52</v>
      </c>
      <c r="J143" s="31">
        <f>SUM(D143:I143)</f>
        <v>6550.52</v>
      </c>
    </row>
    <row r="144" spans="1:10" x14ac:dyDescent="0.25">
      <c r="A144" s="30">
        <v>3</v>
      </c>
      <c r="B144" s="47"/>
      <c r="C144" s="30" t="s">
        <v>11</v>
      </c>
      <c r="D144" s="31">
        <f t="shared" ref="D144:I144" si="115">D149</f>
        <v>0</v>
      </c>
      <c r="E144" s="31">
        <f t="shared" si="115"/>
        <v>0</v>
      </c>
      <c r="F144" s="31">
        <f t="shared" si="115"/>
        <v>0</v>
      </c>
      <c r="G144" s="31">
        <f t="shared" si="115"/>
        <v>0</v>
      </c>
      <c r="H144" s="31">
        <f t="shared" si="115"/>
        <v>0</v>
      </c>
      <c r="I144" s="31">
        <f t="shared" si="115"/>
        <v>0</v>
      </c>
      <c r="J144" s="31">
        <f t="shared" ref="J144:J146" si="116">SUM(D144:I144)</f>
        <v>0</v>
      </c>
    </row>
    <row r="145" spans="1:10" x14ac:dyDescent="0.25">
      <c r="A145" s="30">
        <v>4</v>
      </c>
      <c r="B145" s="47"/>
      <c r="C145" s="30" t="s">
        <v>12</v>
      </c>
      <c r="D145" s="31">
        <f t="shared" ref="D145:I145" si="117">D150</f>
        <v>1588</v>
      </c>
      <c r="E145" s="31">
        <f t="shared" si="117"/>
        <v>992.5</v>
      </c>
      <c r="F145" s="31">
        <f t="shared" si="117"/>
        <v>992.5</v>
      </c>
      <c r="G145" s="31">
        <f t="shared" si="117"/>
        <v>992.5</v>
      </c>
      <c r="H145" s="31">
        <f t="shared" si="117"/>
        <v>992.5</v>
      </c>
      <c r="I145" s="31">
        <f t="shared" si="117"/>
        <v>992.5</v>
      </c>
      <c r="J145" s="31">
        <f t="shared" si="116"/>
        <v>6550.5</v>
      </c>
    </row>
    <row r="146" spans="1:10" x14ac:dyDescent="0.25">
      <c r="A146" s="30">
        <v>5</v>
      </c>
      <c r="B146" s="48"/>
      <c r="C146" s="30" t="s">
        <v>13</v>
      </c>
      <c r="D146" s="31">
        <f t="shared" ref="D146:I146" si="118">D151</f>
        <v>0</v>
      </c>
      <c r="E146" s="31">
        <f t="shared" si="118"/>
        <v>0</v>
      </c>
      <c r="F146" s="31">
        <f t="shared" si="118"/>
        <v>0</v>
      </c>
      <c r="G146" s="31">
        <f t="shared" si="118"/>
        <v>0</v>
      </c>
      <c r="H146" s="31">
        <f t="shared" si="118"/>
        <v>0</v>
      </c>
      <c r="I146" s="31">
        <f t="shared" si="118"/>
        <v>0</v>
      </c>
      <c r="J146" s="31">
        <f t="shared" si="116"/>
        <v>0</v>
      </c>
    </row>
    <row r="147" spans="1:10" ht="25.5" x14ac:dyDescent="0.25">
      <c r="A147" s="29">
        <v>1</v>
      </c>
      <c r="B147" s="43" t="s">
        <v>190</v>
      </c>
      <c r="C147" s="29" t="s">
        <v>9</v>
      </c>
      <c r="D147" s="32">
        <f>SUM(D148:D151)</f>
        <v>3176</v>
      </c>
      <c r="E147" s="32">
        <f t="shared" ref="E147:J147" si="119">SUM(E148:E151)</f>
        <v>1985</v>
      </c>
      <c r="F147" s="32">
        <f t="shared" si="119"/>
        <v>1985</v>
      </c>
      <c r="G147" s="32">
        <f t="shared" si="119"/>
        <v>1985</v>
      </c>
      <c r="H147" s="32">
        <f t="shared" si="119"/>
        <v>1985</v>
      </c>
      <c r="I147" s="32">
        <f t="shared" si="119"/>
        <v>1985.02</v>
      </c>
      <c r="J147" s="32">
        <f t="shared" si="119"/>
        <v>13101.02</v>
      </c>
    </row>
    <row r="148" spans="1:10" x14ac:dyDescent="0.25">
      <c r="A148" s="29">
        <v>2</v>
      </c>
      <c r="B148" s="44"/>
      <c r="C148" s="29" t="s">
        <v>10</v>
      </c>
      <c r="D148" s="32">
        <v>1588</v>
      </c>
      <c r="E148" s="32">
        <v>992.5</v>
      </c>
      <c r="F148" s="32">
        <v>992.5</v>
      </c>
      <c r="G148" s="32">
        <v>992.5</v>
      </c>
      <c r="H148" s="32">
        <v>992.5</v>
      </c>
      <c r="I148" s="32">
        <v>992.52</v>
      </c>
      <c r="J148" s="32">
        <f>SUM(D148:I148)</f>
        <v>6550.52</v>
      </c>
    </row>
    <row r="149" spans="1:10" x14ac:dyDescent="0.25">
      <c r="A149" s="29">
        <v>3</v>
      </c>
      <c r="B149" s="44"/>
      <c r="C149" s="29" t="s">
        <v>11</v>
      </c>
      <c r="D149" s="32">
        <v>0</v>
      </c>
      <c r="E149" s="32">
        <v>0</v>
      </c>
      <c r="F149" s="32">
        <v>0</v>
      </c>
      <c r="G149" s="32">
        <v>0</v>
      </c>
      <c r="H149" s="32">
        <v>0</v>
      </c>
      <c r="I149" s="32">
        <v>0</v>
      </c>
      <c r="J149" s="32">
        <f t="shared" ref="J149:J151" si="120">SUM(D149:I149)</f>
        <v>0</v>
      </c>
    </row>
    <row r="150" spans="1:10" x14ac:dyDescent="0.25">
      <c r="A150" s="29">
        <v>4</v>
      </c>
      <c r="B150" s="44"/>
      <c r="C150" s="29" t="s">
        <v>12</v>
      </c>
      <c r="D150" s="32">
        <v>1588</v>
      </c>
      <c r="E150" s="32">
        <v>992.5</v>
      </c>
      <c r="F150" s="32">
        <v>992.5</v>
      </c>
      <c r="G150" s="32">
        <v>992.5</v>
      </c>
      <c r="H150" s="32">
        <v>992.5</v>
      </c>
      <c r="I150" s="32">
        <v>992.5</v>
      </c>
      <c r="J150" s="32">
        <f t="shared" si="120"/>
        <v>6550.5</v>
      </c>
    </row>
    <row r="151" spans="1:10" ht="21" customHeight="1" x14ac:dyDescent="0.25">
      <c r="A151" s="29">
        <v>5</v>
      </c>
      <c r="B151" s="45"/>
      <c r="C151" s="29" t="s">
        <v>13</v>
      </c>
      <c r="D151" s="32">
        <v>0</v>
      </c>
      <c r="E151" s="32">
        <v>0</v>
      </c>
      <c r="F151" s="32">
        <v>0</v>
      </c>
      <c r="G151" s="32">
        <v>0</v>
      </c>
      <c r="H151" s="32">
        <v>0</v>
      </c>
      <c r="I151" s="32">
        <v>0</v>
      </c>
      <c r="J151" s="32">
        <f t="shared" si="120"/>
        <v>0</v>
      </c>
    </row>
    <row r="152" spans="1:10" ht="25.5" x14ac:dyDescent="0.25">
      <c r="A152" s="30">
        <v>1</v>
      </c>
      <c r="B152" s="46" t="s">
        <v>179</v>
      </c>
      <c r="C152" s="30" t="s">
        <v>9</v>
      </c>
      <c r="D152" s="34">
        <f>SUM(D153:D156)</f>
        <v>1600.6</v>
      </c>
      <c r="E152" s="34">
        <f t="shared" ref="E152:J152" si="121">SUM(E153:E156)</f>
        <v>1600.6</v>
      </c>
      <c r="F152" s="34">
        <f t="shared" si="121"/>
        <v>1600.6</v>
      </c>
      <c r="G152" s="34">
        <f t="shared" si="121"/>
        <v>1600.6</v>
      </c>
      <c r="H152" s="34">
        <f t="shared" si="121"/>
        <v>1600.6</v>
      </c>
      <c r="I152" s="34">
        <f t="shared" si="121"/>
        <v>1600.6</v>
      </c>
      <c r="J152" s="34">
        <f t="shared" si="121"/>
        <v>9603.6</v>
      </c>
    </row>
    <row r="153" spans="1:10" x14ac:dyDescent="0.25">
      <c r="A153" s="30">
        <v>2</v>
      </c>
      <c r="B153" s="47"/>
      <c r="C153" s="30" t="s">
        <v>10</v>
      </c>
      <c r="D153" s="31">
        <f>D158</f>
        <v>0</v>
      </c>
      <c r="E153" s="31">
        <f t="shared" ref="E153:I153" si="122">E158</f>
        <v>0</v>
      </c>
      <c r="F153" s="31">
        <f t="shared" si="122"/>
        <v>0</v>
      </c>
      <c r="G153" s="31">
        <f t="shared" si="122"/>
        <v>0</v>
      </c>
      <c r="H153" s="31">
        <f t="shared" si="122"/>
        <v>0</v>
      </c>
      <c r="I153" s="31">
        <f t="shared" si="122"/>
        <v>0</v>
      </c>
      <c r="J153" s="31">
        <f>SUM(D153:I153)</f>
        <v>0</v>
      </c>
    </row>
    <row r="154" spans="1:10" x14ac:dyDescent="0.25">
      <c r="A154" s="30">
        <v>3</v>
      </c>
      <c r="B154" s="47"/>
      <c r="C154" s="30" t="s">
        <v>11</v>
      </c>
      <c r="D154" s="31">
        <f t="shared" ref="D154:I154" si="123">D159</f>
        <v>0</v>
      </c>
      <c r="E154" s="31">
        <f t="shared" si="123"/>
        <v>0</v>
      </c>
      <c r="F154" s="31">
        <f t="shared" si="123"/>
        <v>0</v>
      </c>
      <c r="G154" s="31">
        <f t="shared" si="123"/>
        <v>0</v>
      </c>
      <c r="H154" s="31">
        <f t="shared" si="123"/>
        <v>0</v>
      </c>
      <c r="I154" s="31">
        <f t="shared" si="123"/>
        <v>0</v>
      </c>
      <c r="J154" s="31">
        <f t="shared" ref="J154:J156" si="124">SUM(D154:I154)</f>
        <v>0</v>
      </c>
    </row>
    <row r="155" spans="1:10" x14ac:dyDescent="0.25">
      <c r="A155" s="30">
        <v>4</v>
      </c>
      <c r="B155" s="47"/>
      <c r="C155" s="30" t="s">
        <v>12</v>
      </c>
      <c r="D155" s="31">
        <f t="shared" ref="D155:I155" si="125">D160</f>
        <v>1600.6</v>
      </c>
      <c r="E155" s="31">
        <f t="shared" si="125"/>
        <v>1600.6</v>
      </c>
      <c r="F155" s="31">
        <f t="shared" si="125"/>
        <v>1600.6</v>
      </c>
      <c r="G155" s="31">
        <f t="shared" si="125"/>
        <v>1600.6</v>
      </c>
      <c r="H155" s="31">
        <f t="shared" si="125"/>
        <v>1600.6</v>
      </c>
      <c r="I155" s="31">
        <f t="shared" si="125"/>
        <v>1600.6</v>
      </c>
      <c r="J155" s="31">
        <f t="shared" si="124"/>
        <v>9603.6</v>
      </c>
    </row>
    <row r="156" spans="1:10" ht="32.25" customHeight="1" x14ac:dyDescent="0.25">
      <c r="A156" s="30">
        <v>5</v>
      </c>
      <c r="B156" s="48"/>
      <c r="C156" s="30" t="s">
        <v>13</v>
      </c>
      <c r="D156" s="31">
        <f t="shared" ref="D156:I156" si="126">D161</f>
        <v>0</v>
      </c>
      <c r="E156" s="31">
        <f t="shared" si="126"/>
        <v>0</v>
      </c>
      <c r="F156" s="31">
        <f t="shared" si="126"/>
        <v>0</v>
      </c>
      <c r="G156" s="31">
        <f t="shared" si="126"/>
        <v>0</v>
      </c>
      <c r="H156" s="31">
        <f t="shared" si="126"/>
        <v>0</v>
      </c>
      <c r="I156" s="31">
        <f t="shared" si="126"/>
        <v>0</v>
      </c>
      <c r="J156" s="31">
        <f t="shared" si="124"/>
        <v>0</v>
      </c>
    </row>
    <row r="157" spans="1:10" ht="25.5" x14ac:dyDescent="0.25">
      <c r="A157" s="29">
        <v>1</v>
      </c>
      <c r="B157" s="43" t="s">
        <v>191</v>
      </c>
      <c r="C157" s="29" t="s">
        <v>9</v>
      </c>
      <c r="D157" s="32">
        <f>SUM(D158:D161)</f>
        <v>1600.6</v>
      </c>
      <c r="E157" s="32">
        <f t="shared" ref="E157:J157" si="127">SUM(E158:E161)</f>
        <v>1600.6</v>
      </c>
      <c r="F157" s="32">
        <f t="shared" si="127"/>
        <v>1600.6</v>
      </c>
      <c r="G157" s="32">
        <f t="shared" si="127"/>
        <v>1600.6</v>
      </c>
      <c r="H157" s="32">
        <f t="shared" si="127"/>
        <v>1600.6</v>
      </c>
      <c r="I157" s="32">
        <f t="shared" si="127"/>
        <v>1600.6</v>
      </c>
      <c r="J157" s="32">
        <f t="shared" si="127"/>
        <v>9603.6</v>
      </c>
    </row>
    <row r="158" spans="1:10" x14ac:dyDescent="0.25">
      <c r="A158" s="29">
        <v>2</v>
      </c>
      <c r="B158" s="44"/>
      <c r="C158" s="29" t="s">
        <v>10</v>
      </c>
      <c r="D158" s="32">
        <v>0</v>
      </c>
      <c r="E158" s="32">
        <v>0</v>
      </c>
      <c r="F158" s="32">
        <v>0</v>
      </c>
      <c r="G158" s="32">
        <v>0</v>
      </c>
      <c r="H158" s="32">
        <v>0</v>
      </c>
      <c r="I158" s="32">
        <v>0</v>
      </c>
      <c r="J158" s="32">
        <f>SUM(D158:I158)</f>
        <v>0</v>
      </c>
    </row>
    <row r="159" spans="1:10" x14ac:dyDescent="0.25">
      <c r="A159" s="29">
        <v>3</v>
      </c>
      <c r="B159" s="44"/>
      <c r="C159" s="29" t="s">
        <v>11</v>
      </c>
      <c r="D159" s="32">
        <v>0</v>
      </c>
      <c r="E159" s="32">
        <v>0</v>
      </c>
      <c r="F159" s="32">
        <v>0</v>
      </c>
      <c r="G159" s="32">
        <v>0</v>
      </c>
      <c r="H159" s="32">
        <v>0</v>
      </c>
      <c r="I159" s="32">
        <v>0</v>
      </c>
      <c r="J159" s="32">
        <f t="shared" ref="J159:J161" si="128">SUM(D159:I159)</f>
        <v>0</v>
      </c>
    </row>
    <row r="160" spans="1:10" x14ac:dyDescent="0.25">
      <c r="A160" s="29">
        <v>4</v>
      </c>
      <c r="B160" s="44"/>
      <c r="C160" s="29" t="s">
        <v>12</v>
      </c>
      <c r="D160" s="32">
        <v>1600.6</v>
      </c>
      <c r="E160" s="32">
        <v>1600.6</v>
      </c>
      <c r="F160" s="32">
        <v>1600.6</v>
      </c>
      <c r="G160" s="32">
        <v>1600.6</v>
      </c>
      <c r="H160" s="32">
        <v>1600.6</v>
      </c>
      <c r="I160" s="32">
        <v>1600.6</v>
      </c>
      <c r="J160" s="32">
        <f t="shared" si="128"/>
        <v>9603.6</v>
      </c>
    </row>
    <row r="161" spans="1:10" ht="123.75" customHeight="1" x14ac:dyDescent="0.25">
      <c r="A161" s="29">
        <v>5</v>
      </c>
      <c r="B161" s="45"/>
      <c r="C161" s="29" t="s">
        <v>13</v>
      </c>
      <c r="D161" s="32">
        <v>0</v>
      </c>
      <c r="E161" s="32">
        <v>0</v>
      </c>
      <c r="F161" s="32">
        <v>0</v>
      </c>
      <c r="G161" s="32">
        <v>0</v>
      </c>
      <c r="H161" s="32">
        <v>0</v>
      </c>
      <c r="I161" s="32">
        <v>0</v>
      </c>
      <c r="J161" s="32">
        <f t="shared" si="128"/>
        <v>0</v>
      </c>
    </row>
    <row r="162" spans="1:10" ht="25.5" x14ac:dyDescent="0.25">
      <c r="A162" s="30">
        <v>1</v>
      </c>
      <c r="B162" s="46" t="s">
        <v>192</v>
      </c>
      <c r="C162" s="30" t="s">
        <v>9</v>
      </c>
      <c r="D162" s="34">
        <f>SUM(D163:D166)</f>
        <v>10</v>
      </c>
      <c r="E162" s="34">
        <f t="shared" ref="E162:J162" si="129">SUM(E163:E166)</f>
        <v>10</v>
      </c>
      <c r="F162" s="34">
        <f t="shared" si="129"/>
        <v>10</v>
      </c>
      <c r="G162" s="34">
        <f t="shared" si="129"/>
        <v>10</v>
      </c>
      <c r="H162" s="34">
        <f t="shared" si="129"/>
        <v>10</v>
      </c>
      <c r="I162" s="34">
        <f t="shared" si="129"/>
        <v>10</v>
      </c>
      <c r="J162" s="34">
        <f t="shared" si="129"/>
        <v>60</v>
      </c>
    </row>
    <row r="163" spans="1:10" x14ac:dyDescent="0.25">
      <c r="A163" s="30">
        <v>2</v>
      </c>
      <c r="B163" s="47"/>
      <c r="C163" s="30" t="s">
        <v>10</v>
      </c>
      <c r="D163" s="31">
        <f>D168</f>
        <v>10</v>
      </c>
      <c r="E163" s="31">
        <f t="shared" ref="E163:I163" si="130">E168</f>
        <v>10</v>
      </c>
      <c r="F163" s="31">
        <f t="shared" si="130"/>
        <v>10</v>
      </c>
      <c r="G163" s="31">
        <f t="shared" si="130"/>
        <v>10</v>
      </c>
      <c r="H163" s="31">
        <f t="shared" si="130"/>
        <v>10</v>
      </c>
      <c r="I163" s="31">
        <f t="shared" si="130"/>
        <v>10</v>
      </c>
      <c r="J163" s="31">
        <f>SUM(D163:I163)</f>
        <v>60</v>
      </c>
    </row>
    <row r="164" spans="1:10" x14ac:dyDescent="0.25">
      <c r="A164" s="30">
        <v>3</v>
      </c>
      <c r="B164" s="47"/>
      <c r="C164" s="30" t="s">
        <v>11</v>
      </c>
      <c r="D164" s="31">
        <f t="shared" ref="D164:I164" si="131">D169</f>
        <v>0</v>
      </c>
      <c r="E164" s="31">
        <f t="shared" si="131"/>
        <v>0</v>
      </c>
      <c r="F164" s="31">
        <f t="shared" si="131"/>
        <v>0</v>
      </c>
      <c r="G164" s="31">
        <f t="shared" si="131"/>
        <v>0</v>
      </c>
      <c r="H164" s="31">
        <f t="shared" si="131"/>
        <v>0</v>
      </c>
      <c r="I164" s="31">
        <f t="shared" si="131"/>
        <v>0</v>
      </c>
      <c r="J164" s="31">
        <f t="shared" ref="J164:J166" si="132">SUM(D164:I164)</f>
        <v>0</v>
      </c>
    </row>
    <row r="165" spans="1:10" x14ac:dyDescent="0.25">
      <c r="A165" s="30">
        <v>4</v>
      </c>
      <c r="B165" s="47"/>
      <c r="C165" s="30" t="s">
        <v>12</v>
      </c>
      <c r="D165" s="31">
        <f t="shared" ref="D165:I165" si="133">D170</f>
        <v>0</v>
      </c>
      <c r="E165" s="31">
        <f t="shared" si="133"/>
        <v>0</v>
      </c>
      <c r="F165" s="31">
        <f t="shared" si="133"/>
        <v>0</v>
      </c>
      <c r="G165" s="31">
        <f t="shared" si="133"/>
        <v>0</v>
      </c>
      <c r="H165" s="31">
        <f t="shared" si="133"/>
        <v>0</v>
      </c>
      <c r="I165" s="31">
        <f t="shared" si="133"/>
        <v>0</v>
      </c>
      <c r="J165" s="31">
        <f t="shared" si="132"/>
        <v>0</v>
      </c>
    </row>
    <row r="166" spans="1:10" ht="18.75" customHeight="1" x14ac:dyDescent="0.25">
      <c r="A166" s="30">
        <v>5</v>
      </c>
      <c r="B166" s="48"/>
      <c r="C166" s="30" t="s">
        <v>13</v>
      </c>
      <c r="D166" s="31">
        <f t="shared" ref="D166:I166" si="134">D171</f>
        <v>0</v>
      </c>
      <c r="E166" s="31">
        <f t="shared" si="134"/>
        <v>0</v>
      </c>
      <c r="F166" s="31">
        <f t="shared" si="134"/>
        <v>0</v>
      </c>
      <c r="G166" s="31">
        <f t="shared" si="134"/>
        <v>0</v>
      </c>
      <c r="H166" s="31">
        <f t="shared" si="134"/>
        <v>0</v>
      </c>
      <c r="I166" s="31">
        <f t="shared" si="134"/>
        <v>0</v>
      </c>
      <c r="J166" s="31">
        <f t="shared" si="132"/>
        <v>0</v>
      </c>
    </row>
    <row r="167" spans="1:10" ht="25.5" x14ac:dyDescent="0.25">
      <c r="A167" s="29">
        <v>1</v>
      </c>
      <c r="B167" s="43" t="s">
        <v>193</v>
      </c>
      <c r="C167" s="29" t="s">
        <v>9</v>
      </c>
      <c r="D167" s="32">
        <f>SUM(D168:D171)</f>
        <v>10</v>
      </c>
      <c r="E167" s="32">
        <f t="shared" ref="E167:J167" si="135">SUM(E168:E171)</f>
        <v>10</v>
      </c>
      <c r="F167" s="32">
        <f t="shared" si="135"/>
        <v>10</v>
      </c>
      <c r="G167" s="32">
        <f t="shared" si="135"/>
        <v>10</v>
      </c>
      <c r="H167" s="32">
        <f t="shared" si="135"/>
        <v>10</v>
      </c>
      <c r="I167" s="32">
        <f t="shared" si="135"/>
        <v>10</v>
      </c>
      <c r="J167" s="32">
        <f t="shared" si="135"/>
        <v>60</v>
      </c>
    </row>
    <row r="168" spans="1:10" x14ac:dyDescent="0.25">
      <c r="A168" s="29">
        <v>2</v>
      </c>
      <c r="B168" s="44"/>
      <c r="C168" s="29" t="s">
        <v>10</v>
      </c>
      <c r="D168" s="32">
        <v>10</v>
      </c>
      <c r="E168" s="32">
        <v>10</v>
      </c>
      <c r="F168" s="32">
        <v>10</v>
      </c>
      <c r="G168" s="32">
        <v>10</v>
      </c>
      <c r="H168" s="32">
        <v>10</v>
      </c>
      <c r="I168" s="32">
        <v>10</v>
      </c>
      <c r="J168" s="32">
        <f>SUM(D168:I168)</f>
        <v>60</v>
      </c>
    </row>
    <row r="169" spans="1:10" x14ac:dyDescent="0.25">
      <c r="A169" s="29">
        <v>3</v>
      </c>
      <c r="B169" s="44"/>
      <c r="C169" s="29" t="s">
        <v>11</v>
      </c>
      <c r="D169" s="32">
        <v>0</v>
      </c>
      <c r="E169" s="32">
        <v>0</v>
      </c>
      <c r="F169" s="32">
        <v>0</v>
      </c>
      <c r="G169" s="32">
        <v>0</v>
      </c>
      <c r="H169" s="32">
        <v>0</v>
      </c>
      <c r="I169" s="32">
        <v>0</v>
      </c>
      <c r="J169" s="32">
        <f t="shared" ref="J169:J171" si="136">SUM(D169:I169)</f>
        <v>0</v>
      </c>
    </row>
    <row r="170" spans="1:10" x14ac:dyDescent="0.25">
      <c r="A170" s="29">
        <v>4</v>
      </c>
      <c r="B170" s="44"/>
      <c r="C170" s="29" t="s">
        <v>12</v>
      </c>
      <c r="D170" s="32">
        <v>0</v>
      </c>
      <c r="E170" s="32">
        <v>0</v>
      </c>
      <c r="F170" s="32">
        <v>0</v>
      </c>
      <c r="G170" s="32">
        <v>0</v>
      </c>
      <c r="H170" s="32">
        <v>0</v>
      </c>
      <c r="I170" s="32">
        <v>0</v>
      </c>
      <c r="J170" s="32">
        <f t="shared" si="136"/>
        <v>0</v>
      </c>
    </row>
    <row r="171" spans="1:10" ht="46.5" customHeight="1" x14ac:dyDescent="0.25">
      <c r="A171" s="29">
        <v>5</v>
      </c>
      <c r="B171" s="45"/>
      <c r="C171" s="29" t="s">
        <v>13</v>
      </c>
      <c r="D171" s="32">
        <v>0</v>
      </c>
      <c r="E171" s="32">
        <v>0</v>
      </c>
      <c r="F171" s="32">
        <v>0</v>
      </c>
      <c r="G171" s="32">
        <v>0</v>
      </c>
      <c r="H171" s="32">
        <v>0</v>
      </c>
      <c r="I171" s="32">
        <v>0</v>
      </c>
      <c r="J171" s="32">
        <f t="shared" si="136"/>
        <v>0</v>
      </c>
    </row>
    <row r="172" spans="1:10" ht="25.5" x14ac:dyDescent="0.25">
      <c r="A172" s="30">
        <v>1</v>
      </c>
      <c r="B172" s="46" t="s">
        <v>194</v>
      </c>
      <c r="C172" s="30" t="s">
        <v>9</v>
      </c>
      <c r="D172" s="34">
        <f>SUM(D173:D176)</f>
        <v>248.5</v>
      </c>
      <c r="E172" s="34">
        <f t="shared" ref="E172:J172" si="137">SUM(E173:E176)</f>
        <v>248.5</v>
      </c>
      <c r="F172" s="34">
        <f t="shared" si="137"/>
        <v>248.5</v>
      </c>
      <c r="G172" s="34">
        <f t="shared" si="137"/>
        <v>248.5</v>
      </c>
      <c r="H172" s="34">
        <f t="shared" si="137"/>
        <v>248.5</v>
      </c>
      <c r="I172" s="34">
        <f t="shared" si="137"/>
        <v>248.5</v>
      </c>
      <c r="J172" s="34">
        <f t="shared" si="137"/>
        <v>1491</v>
      </c>
    </row>
    <row r="173" spans="1:10" x14ac:dyDescent="0.25">
      <c r="A173" s="30">
        <v>2</v>
      </c>
      <c r="B173" s="47"/>
      <c r="C173" s="30" t="s">
        <v>10</v>
      </c>
      <c r="D173" s="31">
        <f>D178</f>
        <v>12.4</v>
      </c>
      <c r="E173" s="31">
        <f t="shared" ref="E173:I173" si="138">E178</f>
        <v>12.4</v>
      </c>
      <c r="F173" s="31">
        <f t="shared" si="138"/>
        <v>12.4</v>
      </c>
      <c r="G173" s="31">
        <f t="shared" si="138"/>
        <v>12.4</v>
      </c>
      <c r="H173" s="31">
        <f t="shared" si="138"/>
        <v>12.4</v>
      </c>
      <c r="I173" s="31">
        <f t="shared" si="138"/>
        <v>12.4</v>
      </c>
      <c r="J173" s="31">
        <f>SUM(D173:I173)</f>
        <v>74.400000000000006</v>
      </c>
    </row>
    <row r="174" spans="1:10" x14ac:dyDescent="0.25">
      <c r="A174" s="30">
        <v>3</v>
      </c>
      <c r="B174" s="47"/>
      <c r="C174" s="30" t="s">
        <v>11</v>
      </c>
      <c r="D174" s="31">
        <f t="shared" ref="D174:I174" si="139">D179</f>
        <v>0</v>
      </c>
      <c r="E174" s="31">
        <f t="shared" si="139"/>
        <v>0</v>
      </c>
      <c r="F174" s="31">
        <f t="shared" si="139"/>
        <v>0</v>
      </c>
      <c r="G174" s="31">
        <f t="shared" si="139"/>
        <v>0</v>
      </c>
      <c r="H174" s="31">
        <f t="shared" si="139"/>
        <v>0</v>
      </c>
      <c r="I174" s="31">
        <f t="shared" si="139"/>
        <v>0</v>
      </c>
      <c r="J174" s="31">
        <f t="shared" ref="J174:J176" si="140">SUM(D174:I174)</f>
        <v>0</v>
      </c>
    </row>
    <row r="175" spans="1:10" x14ac:dyDescent="0.25">
      <c r="A175" s="30">
        <v>4</v>
      </c>
      <c r="B175" s="47"/>
      <c r="C175" s="30" t="s">
        <v>12</v>
      </c>
      <c r="D175" s="31">
        <f t="shared" ref="D175:I175" si="141">D180</f>
        <v>236.1</v>
      </c>
      <c r="E175" s="31">
        <f t="shared" si="141"/>
        <v>236.1</v>
      </c>
      <c r="F175" s="31">
        <f t="shared" si="141"/>
        <v>236.1</v>
      </c>
      <c r="G175" s="31">
        <f t="shared" si="141"/>
        <v>236.1</v>
      </c>
      <c r="H175" s="31">
        <f t="shared" si="141"/>
        <v>236.1</v>
      </c>
      <c r="I175" s="31">
        <f t="shared" si="141"/>
        <v>236.1</v>
      </c>
      <c r="J175" s="31">
        <f t="shared" si="140"/>
        <v>1416.6</v>
      </c>
    </row>
    <row r="176" spans="1:10" ht="32.25" customHeight="1" x14ac:dyDescent="0.25">
      <c r="A176" s="30">
        <v>5</v>
      </c>
      <c r="B176" s="48"/>
      <c r="C176" s="30" t="s">
        <v>13</v>
      </c>
      <c r="D176" s="31">
        <f t="shared" ref="D176:I176" si="142">D181</f>
        <v>0</v>
      </c>
      <c r="E176" s="31">
        <f t="shared" si="142"/>
        <v>0</v>
      </c>
      <c r="F176" s="31">
        <f t="shared" si="142"/>
        <v>0</v>
      </c>
      <c r="G176" s="31">
        <f t="shared" si="142"/>
        <v>0</v>
      </c>
      <c r="H176" s="31">
        <f t="shared" si="142"/>
        <v>0</v>
      </c>
      <c r="I176" s="31">
        <f t="shared" si="142"/>
        <v>0</v>
      </c>
      <c r="J176" s="31">
        <f t="shared" si="140"/>
        <v>0</v>
      </c>
    </row>
    <row r="177" spans="1:10" ht="25.5" x14ac:dyDescent="0.25">
      <c r="A177" s="29">
        <v>1</v>
      </c>
      <c r="B177" s="43" t="s">
        <v>195</v>
      </c>
      <c r="C177" s="29" t="s">
        <v>9</v>
      </c>
      <c r="D177" s="32">
        <f>SUM(D178:D181)</f>
        <v>248.5</v>
      </c>
      <c r="E177" s="32">
        <f t="shared" ref="E177:J177" si="143">SUM(E178:E181)</f>
        <v>248.5</v>
      </c>
      <c r="F177" s="32">
        <f t="shared" si="143"/>
        <v>248.5</v>
      </c>
      <c r="G177" s="32">
        <f t="shared" si="143"/>
        <v>248.5</v>
      </c>
      <c r="H177" s="32">
        <f t="shared" si="143"/>
        <v>248.5</v>
      </c>
      <c r="I177" s="32">
        <f t="shared" si="143"/>
        <v>248.5</v>
      </c>
      <c r="J177" s="32">
        <f t="shared" si="143"/>
        <v>1491</v>
      </c>
    </row>
    <row r="178" spans="1:10" x14ac:dyDescent="0.25">
      <c r="A178" s="29">
        <v>2</v>
      </c>
      <c r="B178" s="44"/>
      <c r="C178" s="29" t="s">
        <v>10</v>
      </c>
      <c r="D178" s="32">
        <v>12.4</v>
      </c>
      <c r="E178" s="32">
        <v>12.4</v>
      </c>
      <c r="F178" s="32">
        <v>12.4</v>
      </c>
      <c r="G178" s="32">
        <v>12.4</v>
      </c>
      <c r="H178" s="32">
        <v>12.4</v>
      </c>
      <c r="I178" s="32">
        <v>12.4</v>
      </c>
      <c r="J178" s="32">
        <f>SUM(D178:I178)</f>
        <v>74.400000000000006</v>
      </c>
    </row>
    <row r="179" spans="1:10" x14ac:dyDescent="0.25">
      <c r="A179" s="29">
        <v>3</v>
      </c>
      <c r="B179" s="44"/>
      <c r="C179" s="29" t="s">
        <v>11</v>
      </c>
      <c r="D179" s="32">
        <v>0</v>
      </c>
      <c r="E179" s="32">
        <v>0</v>
      </c>
      <c r="F179" s="32">
        <v>0</v>
      </c>
      <c r="G179" s="32">
        <v>0</v>
      </c>
      <c r="H179" s="32">
        <v>0</v>
      </c>
      <c r="I179" s="32">
        <v>0</v>
      </c>
      <c r="J179" s="32">
        <f t="shared" ref="J179:J181" si="144">SUM(D179:I179)</f>
        <v>0</v>
      </c>
    </row>
    <row r="180" spans="1:10" x14ac:dyDescent="0.25">
      <c r="A180" s="29">
        <v>4</v>
      </c>
      <c r="B180" s="44"/>
      <c r="C180" s="29" t="s">
        <v>12</v>
      </c>
      <c r="D180" s="32">
        <v>236.1</v>
      </c>
      <c r="E180" s="32">
        <v>236.1</v>
      </c>
      <c r="F180" s="32">
        <v>236.1</v>
      </c>
      <c r="G180" s="32">
        <v>236.1</v>
      </c>
      <c r="H180" s="32">
        <v>236.1</v>
      </c>
      <c r="I180" s="32">
        <v>236.1</v>
      </c>
      <c r="J180" s="32">
        <f t="shared" si="144"/>
        <v>1416.6</v>
      </c>
    </row>
    <row r="181" spans="1:10" ht="85.5" customHeight="1" x14ac:dyDescent="0.25">
      <c r="A181" s="29">
        <v>5</v>
      </c>
      <c r="B181" s="45"/>
      <c r="C181" s="29" t="s">
        <v>13</v>
      </c>
      <c r="D181" s="32">
        <v>0</v>
      </c>
      <c r="E181" s="32">
        <v>0</v>
      </c>
      <c r="F181" s="32">
        <v>0</v>
      </c>
      <c r="G181" s="32">
        <v>0</v>
      </c>
      <c r="H181" s="32">
        <v>0</v>
      </c>
      <c r="I181" s="32">
        <v>0</v>
      </c>
      <c r="J181" s="32">
        <f t="shared" si="144"/>
        <v>0</v>
      </c>
    </row>
    <row r="182" spans="1:10" ht="25.5" x14ac:dyDescent="0.25">
      <c r="A182" s="30">
        <v>1</v>
      </c>
      <c r="B182" s="46" t="s">
        <v>196</v>
      </c>
      <c r="C182" s="30" t="s">
        <v>9</v>
      </c>
      <c r="D182" s="34">
        <f>SUM(D183:D186)</f>
        <v>2644</v>
      </c>
      <c r="E182" s="34">
        <f t="shared" ref="E182:J182" si="145">SUM(E183:E186)</f>
        <v>2644</v>
      </c>
      <c r="F182" s="34">
        <f t="shared" si="145"/>
        <v>2644</v>
      </c>
      <c r="G182" s="34">
        <f t="shared" si="145"/>
        <v>2644</v>
      </c>
      <c r="H182" s="34">
        <f t="shared" si="145"/>
        <v>2644</v>
      </c>
      <c r="I182" s="34">
        <f t="shared" si="145"/>
        <v>2644</v>
      </c>
      <c r="J182" s="34">
        <f t="shared" si="145"/>
        <v>15864</v>
      </c>
    </row>
    <row r="183" spans="1:10" x14ac:dyDescent="0.25">
      <c r="A183" s="30">
        <v>2</v>
      </c>
      <c r="B183" s="47"/>
      <c r="C183" s="30" t="s">
        <v>10</v>
      </c>
      <c r="D183" s="31">
        <f>D188</f>
        <v>2644</v>
      </c>
      <c r="E183" s="31">
        <f t="shared" ref="E183:I183" si="146">E188</f>
        <v>2644</v>
      </c>
      <c r="F183" s="31">
        <f t="shared" si="146"/>
        <v>2644</v>
      </c>
      <c r="G183" s="31">
        <f t="shared" si="146"/>
        <v>2644</v>
      </c>
      <c r="H183" s="31">
        <f t="shared" si="146"/>
        <v>2644</v>
      </c>
      <c r="I183" s="31">
        <f t="shared" si="146"/>
        <v>2644</v>
      </c>
      <c r="J183" s="31">
        <f>SUM(D183:I183)</f>
        <v>15864</v>
      </c>
    </row>
    <row r="184" spans="1:10" x14ac:dyDescent="0.25">
      <c r="A184" s="30">
        <v>3</v>
      </c>
      <c r="B184" s="47"/>
      <c r="C184" s="30" t="s">
        <v>11</v>
      </c>
      <c r="D184" s="31">
        <f t="shared" ref="D184:I184" si="147">D189</f>
        <v>0</v>
      </c>
      <c r="E184" s="31">
        <f t="shared" si="147"/>
        <v>0</v>
      </c>
      <c r="F184" s="31">
        <f t="shared" si="147"/>
        <v>0</v>
      </c>
      <c r="G184" s="31">
        <f t="shared" si="147"/>
        <v>0</v>
      </c>
      <c r="H184" s="31">
        <f t="shared" si="147"/>
        <v>0</v>
      </c>
      <c r="I184" s="31">
        <f t="shared" si="147"/>
        <v>0</v>
      </c>
      <c r="J184" s="31">
        <f t="shared" ref="J184:J186" si="148">SUM(D184:I184)</f>
        <v>0</v>
      </c>
    </row>
    <row r="185" spans="1:10" x14ac:dyDescent="0.25">
      <c r="A185" s="30">
        <v>4</v>
      </c>
      <c r="B185" s="47"/>
      <c r="C185" s="30" t="s">
        <v>12</v>
      </c>
      <c r="D185" s="31">
        <f>D190</f>
        <v>0</v>
      </c>
      <c r="E185" s="31">
        <f t="shared" ref="E185:I185" si="149">E190</f>
        <v>0</v>
      </c>
      <c r="F185" s="31">
        <f t="shared" si="149"/>
        <v>0</v>
      </c>
      <c r="G185" s="31">
        <f t="shared" si="149"/>
        <v>0</v>
      </c>
      <c r="H185" s="31">
        <f t="shared" si="149"/>
        <v>0</v>
      </c>
      <c r="I185" s="31">
        <f t="shared" si="149"/>
        <v>0</v>
      </c>
      <c r="J185" s="31">
        <f t="shared" si="148"/>
        <v>0</v>
      </c>
    </row>
    <row r="186" spans="1:10" x14ac:dyDescent="0.25">
      <c r="A186" s="30">
        <v>5</v>
      </c>
      <c r="B186" s="48"/>
      <c r="C186" s="30" t="s">
        <v>13</v>
      </c>
      <c r="D186" s="31">
        <f t="shared" ref="D186:I186" si="150">D191</f>
        <v>0</v>
      </c>
      <c r="E186" s="31">
        <f t="shared" si="150"/>
        <v>0</v>
      </c>
      <c r="F186" s="31">
        <f t="shared" si="150"/>
        <v>0</v>
      </c>
      <c r="G186" s="31">
        <f t="shared" si="150"/>
        <v>0</v>
      </c>
      <c r="H186" s="31">
        <f t="shared" si="150"/>
        <v>0</v>
      </c>
      <c r="I186" s="31">
        <f t="shared" si="150"/>
        <v>0</v>
      </c>
      <c r="J186" s="31">
        <f t="shared" si="148"/>
        <v>0</v>
      </c>
    </row>
    <row r="187" spans="1:10" ht="25.5" x14ac:dyDescent="0.25">
      <c r="A187" s="29">
        <v>1</v>
      </c>
      <c r="B187" s="43" t="s">
        <v>197</v>
      </c>
      <c r="C187" s="29" t="s">
        <v>9</v>
      </c>
      <c r="D187" s="32">
        <f>SUM(D188:D191)</f>
        <v>2644</v>
      </c>
      <c r="E187" s="32">
        <f t="shared" ref="E187:J187" si="151">SUM(E188:E191)</f>
        <v>2644</v>
      </c>
      <c r="F187" s="32">
        <f t="shared" si="151"/>
        <v>2644</v>
      </c>
      <c r="G187" s="32">
        <f t="shared" si="151"/>
        <v>2644</v>
      </c>
      <c r="H187" s="32">
        <f t="shared" si="151"/>
        <v>2644</v>
      </c>
      <c r="I187" s="32">
        <f t="shared" si="151"/>
        <v>2644</v>
      </c>
      <c r="J187" s="32">
        <f t="shared" si="151"/>
        <v>15864</v>
      </c>
    </row>
    <row r="188" spans="1:10" x14ac:dyDescent="0.25">
      <c r="A188" s="29">
        <v>2</v>
      </c>
      <c r="B188" s="44"/>
      <c r="C188" s="29" t="s">
        <v>10</v>
      </c>
      <c r="D188" s="32">
        <v>2644</v>
      </c>
      <c r="E188" s="32">
        <v>2644</v>
      </c>
      <c r="F188" s="32">
        <v>2644</v>
      </c>
      <c r="G188" s="32">
        <v>2644</v>
      </c>
      <c r="H188" s="32">
        <v>2644</v>
      </c>
      <c r="I188" s="32">
        <v>2644</v>
      </c>
      <c r="J188" s="32">
        <f>SUM(D188:I188)</f>
        <v>15864</v>
      </c>
    </row>
    <row r="189" spans="1:10" x14ac:dyDescent="0.25">
      <c r="A189" s="29">
        <v>3</v>
      </c>
      <c r="B189" s="44"/>
      <c r="C189" s="29" t="s">
        <v>11</v>
      </c>
      <c r="D189" s="32">
        <v>0</v>
      </c>
      <c r="E189" s="32">
        <v>0</v>
      </c>
      <c r="F189" s="32">
        <v>0</v>
      </c>
      <c r="G189" s="32">
        <v>0</v>
      </c>
      <c r="H189" s="32">
        <v>0</v>
      </c>
      <c r="I189" s="32">
        <v>0</v>
      </c>
      <c r="J189" s="32">
        <f t="shared" ref="J189:J191" si="152">SUM(D189:I189)</f>
        <v>0</v>
      </c>
    </row>
    <row r="190" spans="1:10" x14ac:dyDescent="0.25">
      <c r="A190" s="29">
        <v>4</v>
      </c>
      <c r="B190" s="44"/>
      <c r="C190" s="29" t="s">
        <v>12</v>
      </c>
      <c r="D190" s="32">
        <v>0</v>
      </c>
      <c r="E190" s="32">
        <v>0</v>
      </c>
      <c r="F190" s="32">
        <v>0</v>
      </c>
      <c r="G190" s="32">
        <v>0</v>
      </c>
      <c r="H190" s="32">
        <v>0</v>
      </c>
      <c r="I190" s="32">
        <v>0</v>
      </c>
      <c r="J190" s="32">
        <f t="shared" si="152"/>
        <v>0</v>
      </c>
    </row>
    <row r="191" spans="1:10" ht="72" customHeight="1" x14ac:dyDescent="0.25">
      <c r="A191" s="29">
        <v>5</v>
      </c>
      <c r="B191" s="45"/>
      <c r="C191" s="29" t="s">
        <v>13</v>
      </c>
      <c r="D191" s="32">
        <v>0</v>
      </c>
      <c r="E191" s="32">
        <v>0</v>
      </c>
      <c r="F191" s="32">
        <v>0</v>
      </c>
      <c r="G191" s="32">
        <v>0</v>
      </c>
      <c r="H191" s="32">
        <v>0</v>
      </c>
      <c r="I191" s="32">
        <v>0</v>
      </c>
      <c r="J191" s="32">
        <f t="shared" si="152"/>
        <v>0</v>
      </c>
    </row>
    <row r="192" spans="1:10" ht="25.5" x14ac:dyDescent="0.25">
      <c r="A192" s="30">
        <v>1</v>
      </c>
      <c r="B192" s="46" t="s">
        <v>198</v>
      </c>
      <c r="C192" s="30" t="s">
        <v>9</v>
      </c>
      <c r="D192" s="34">
        <f>SUM(D193:D196)</f>
        <v>10</v>
      </c>
      <c r="E192" s="34">
        <f t="shared" ref="E192:J192" si="153">SUM(E193:E196)</f>
        <v>10</v>
      </c>
      <c r="F192" s="34">
        <f t="shared" si="153"/>
        <v>10</v>
      </c>
      <c r="G192" s="34">
        <f t="shared" si="153"/>
        <v>10</v>
      </c>
      <c r="H192" s="34">
        <f t="shared" si="153"/>
        <v>10</v>
      </c>
      <c r="I192" s="34">
        <f t="shared" si="153"/>
        <v>10</v>
      </c>
      <c r="J192" s="34">
        <f t="shared" si="153"/>
        <v>60</v>
      </c>
    </row>
    <row r="193" spans="1:10" x14ac:dyDescent="0.25">
      <c r="A193" s="30">
        <v>2</v>
      </c>
      <c r="B193" s="47"/>
      <c r="C193" s="30" t="s">
        <v>10</v>
      </c>
      <c r="D193" s="31">
        <f>D198</f>
        <v>10</v>
      </c>
      <c r="E193" s="31">
        <f t="shared" ref="E193:I193" si="154">E198</f>
        <v>10</v>
      </c>
      <c r="F193" s="31">
        <f t="shared" si="154"/>
        <v>10</v>
      </c>
      <c r="G193" s="31">
        <f t="shared" si="154"/>
        <v>10</v>
      </c>
      <c r="H193" s="31">
        <f t="shared" si="154"/>
        <v>10</v>
      </c>
      <c r="I193" s="31">
        <f t="shared" si="154"/>
        <v>10</v>
      </c>
      <c r="J193" s="31">
        <f>SUM(D193:I193)</f>
        <v>60</v>
      </c>
    </row>
    <row r="194" spans="1:10" x14ac:dyDescent="0.25">
      <c r="A194" s="30">
        <v>3</v>
      </c>
      <c r="B194" s="47"/>
      <c r="C194" s="30" t="s">
        <v>11</v>
      </c>
      <c r="D194" s="31">
        <f t="shared" ref="D194:I194" si="155">D199</f>
        <v>0</v>
      </c>
      <c r="E194" s="31">
        <f t="shared" si="155"/>
        <v>0</v>
      </c>
      <c r="F194" s="31">
        <f t="shared" si="155"/>
        <v>0</v>
      </c>
      <c r="G194" s="31">
        <f t="shared" si="155"/>
        <v>0</v>
      </c>
      <c r="H194" s="31">
        <f t="shared" si="155"/>
        <v>0</v>
      </c>
      <c r="I194" s="31">
        <f t="shared" si="155"/>
        <v>0</v>
      </c>
      <c r="J194" s="31">
        <f t="shared" ref="J194:J196" si="156">SUM(D194:I194)</f>
        <v>0</v>
      </c>
    </row>
    <row r="195" spans="1:10" x14ac:dyDescent="0.25">
      <c r="A195" s="30">
        <v>4</v>
      </c>
      <c r="B195" s="47"/>
      <c r="C195" s="30" t="s">
        <v>12</v>
      </c>
      <c r="D195" s="31">
        <f>D200</f>
        <v>0</v>
      </c>
      <c r="E195" s="31">
        <f t="shared" ref="E195:I195" si="157">E200</f>
        <v>0</v>
      </c>
      <c r="F195" s="31">
        <f t="shared" si="157"/>
        <v>0</v>
      </c>
      <c r="G195" s="31">
        <f t="shared" si="157"/>
        <v>0</v>
      </c>
      <c r="H195" s="31">
        <f t="shared" si="157"/>
        <v>0</v>
      </c>
      <c r="I195" s="31">
        <f t="shared" si="157"/>
        <v>0</v>
      </c>
      <c r="J195" s="31">
        <f t="shared" si="156"/>
        <v>0</v>
      </c>
    </row>
    <row r="196" spans="1:10" ht="30.75" customHeight="1" x14ac:dyDescent="0.25">
      <c r="A196" s="30">
        <v>5</v>
      </c>
      <c r="B196" s="48"/>
      <c r="C196" s="30" t="s">
        <v>13</v>
      </c>
      <c r="D196" s="31">
        <f t="shared" ref="D196:I196" si="158">D201</f>
        <v>0</v>
      </c>
      <c r="E196" s="31">
        <f t="shared" si="158"/>
        <v>0</v>
      </c>
      <c r="F196" s="31">
        <f t="shared" si="158"/>
        <v>0</v>
      </c>
      <c r="G196" s="31">
        <f t="shared" si="158"/>
        <v>0</v>
      </c>
      <c r="H196" s="31">
        <f t="shared" si="158"/>
        <v>0</v>
      </c>
      <c r="I196" s="31">
        <f t="shared" si="158"/>
        <v>0</v>
      </c>
      <c r="J196" s="31">
        <f t="shared" si="156"/>
        <v>0</v>
      </c>
    </row>
    <row r="197" spans="1:10" ht="25.5" x14ac:dyDescent="0.25">
      <c r="A197" s="29">
        <v>1</v>
      </c>
      <c r="B197" s="43" t="s">
        <v>199</v>
      </c>
      <c r="C197" s="29" t="s">
        <v>9</v>
      </c>
      <c r="D197" s="32">
        <f>SUM(D198:D201)</f>
        <v>10</v>
      </c>
      <c r="E197" s="32">
        <f t="shared" ref="E197:J197" si="159">SUM(E198:E201)</f>
        <v>10</v>
      </c>
      <c r="F197" s="32">
        <f t="shared" si="159"/>
        <v>10</v>
      </c>
      <c r="G197" s="32">
        <f t="shared" si="159"/>
        <v>10</v>
      </c>
      <c r="H197" s="32">
        <f t="shared" si="159"/>
        <v>10</v>
      </c>
      <c r="I197" s="32">
        <f t="shared" si="159"/>
        <v>10</v>
      </c>
      <c r="J197" s="32">
        <f t="shared" si="159"/>
        <v>60</v>
      </c>
    </row>
    <row r="198" spans="1:10" x14ac:dyDescent="0.25">
      <c r="A198" s="29">
        <v>2</v>
      </c>
      <c r="B198" s="44"/>
      <c r="C198" s="29" t="s">
        <v>10</v>
      </c>
      <c r="D198" s="32">
        <v>10</v>
      </c>
      <c r="E198" s="32">
        <v>10</v>
      </c>
      <c r="F198" s="32">
        <v>10</v>
      </c>
      <c r="G198" s="32">
        <v>10</v>
      </c>
      <c r="H198" s="32">
        <v>10</v>
      </c>
      <c r="I198" s="32">
        <v>10</v>
      </c>
      <c r="J198" s="32">
        <f>SUM(D198:I198)</f>
        <v>60</v>
      </c>
    </row>
    <row r="199" spans="1:10" x14ac:dyDescent="0.25">
      <c r="A199" s="29">
        <v>3</v>
      </c>
      <c r="B199" s="44"/>
      <c r="C199" s="29" t="s">
        <v>11</v>
      </c>
      <c r="D199" s="32">
        <v>0</v>
      </c>
      <c r="E199" s="32">
        <v>0</v>
      </c>
      <c r="F199" s="32">
        <v>0</v>
      </c>
      <c r="G199" s="32">
        <v>0</v>
      </c>
      <c r="H199" s="32">
        <v>0</v>
      </c>
      <c r="I199" s="32">
        <v>0</v>
      </c>
      <c r="J199" s="32">
        <f t="shared" ref="J199:J201" si="160">SUM(D199:I199)</f>
        <v>0</v>
      </c>
    </row>
    <row r="200" spans="1:10" x14ac:dyDescent="0.25">
      <c r="A200" s="29">
        <v>4</v>
      </c>
      <c r="B200" s="44"/>
      <c r="C200" s="29" t="s">
        <v>12</v>
      </c>
      <c r="D200" s="32">
        <v>0</v>
      </c>
      <c r="E200" s="32">
        <v>0</v>
      </c>
      <c r="F200" s="32">
        <v>0</v>
      </c>
      <c r="G200" s="32">
        <v>0</v>
      </c>
      <c r="H200" s="32">
        <v>0</v>
      </c>
      <c r="I200" s="32">
        <v>0</v>
      </c>
      <c r="J200" s="32">
        <f t="shared" si="160"/>
        <v>0</v>
      </c>
    </row>
    <row r="201" spans="1:10" ht="33.75" customHeight="1" x14ac:dyDescent="0.25">
      <c r="A201" s="29">
        <v>5</v>
      </c>
      <c r="B201" s="45"/>
      <c r="C201" s="29" t="s">
        <v>13</v>
      </c>
      <c r="D201" s="32">
        <v>0</v>
      </c>
      <c r="E201" s="32">
        <v>0</v>
      </c>
      <c r="F201" s="32">
        <v>0</v>
      </c>
      <c r="G201" s="32">
        <v>0</v>
      </c>
      <c r="H201" s="32">
        <v>0</v>
      </c>
      <c r="I201" s="32">
        <v>0</v>
      </c>
      <c r="J201" s="32">
        <f t="shared" si="160"/>
        <v>0</v>
      </c>
    </row>
    <row r="202" spans="1:10" ht="25.5" x14ac:dyDescent="0.25">
      <c r="A202" s="30">
        <v>1</v>
      </c>
      <c r="B202" s="46" t="s">
        <v>200</v>
      </c>
      <c r="C202" s="30" t="s">
        <v>9</v>
      </c>
      <c r="D202" s="34">
        <f>SUM(D203:D206)</f>
        <v>10</v>
      </c>
      <c r="E202" s="34">
        <f t="shared" ref="E202:J202" si="161">SUM(E203:E206)</f>
        <v>10</v>
      </c>
      <c r="F202" s="34">
        <f t="shared" si="161"/>
        <v>10</v>
      </c>
      <c r="G202" s="34">
        <f t="shared" si="161"/>
        <v>10</v>
      </c>
      <c r="H202" s="34">
        <f t="shared" si="161"/>
        <v>10</v>
      </c>
      <c r="I202" s="34">
        <f t="shared" si="161"/>
        <v>10</v>
      </c>
      <c r="J202" s="34">
        <f t="shared" si="161"/>
        <v>60</v>
      </c>
    </row>
    <row r="203" spans="1:10" x14ac:dyDescent="0.25">
      <c r="A203" s="30">
        <v>2</v>
      </c>
      <c r="B203" s="47"/>
      <c r="C203" s="30" t="s">
        <v>10</v>
      </c>
      <c r="D203" s="31">
        <f>D208</f>
        <v>10</v>
      </c>
      <c r="E203" s="31">
        <f t="shared" ref="E203:I203" si="162">E208</f>
        <v>10</v>
      </c>
      <c r="F203" s="31">
        <f t="shared" si="162"/>
        <v>10</v>
      </c>
      <c r="G203" s="31">
        <f t="shared" si="162"/>
        <v>10</v>
      </c>
      <c r="H203" s="31">
        <f t="shared" si="162"/>
        <v>10</v>
      </c>
      <c r="I203" s="31">
        <f t="shared" si="162"/>
        <v>10</v>
      </c>
      <c r="J203" s="31">
        <f>SUM(D203:I203)</f>
        <v>60</v>
      </c>
    </row>
    <row r="204" spans="1:10" x14ac:dyDescent="0.25">
      <c r="A204" s="30">
        <v>3</v>
      </c>
      <c r="B204" s="47"/>
      <c r="C204" s="30" t="s">
        <v>11</v>
      </c>
      <c r="D204" s="31">
        <f t="shared" ref="D204:I204" si="163">D209</f>
        <v>0</v>
      </c>
      <c r="E204" s="31">
        <f t="shared" si="163"/>
        <v>0</v>
      </c>
      <c r="F204" s="31">
        <f t="shared" si="163"/>
        <v>0</v>
      </c>
      <c r="G204" s="31">
        <f t="shared" si="163"/>
        <v>0</v>
      </c>
      <c r="H204" s="31">
        <f t="shared" si="163"/>
        <v>0</v>
      </c>
      <c r="I204" s="31">
        <f t="shared" si="163"/>
        <v>0</v>
      </c>
      <c r="J204" s="31">
        <f t="shared" ref="J204:J206" si="164">SUM(D204:I204)</f>
        <v>0</v>
      </c>
    </row>
    <row r="205" spans="1:10" x14ac:dyDescent="0.25">
      <c r="A205" s="30">
        <v>4</v>
      </c>
      <c r="B205" s="47"/>
      <c r="C205" s="30" t="s">
        <v>12</v>
      </c>
      <c r="D205" s="31">
        <f>D210</f>
        <v>0</v>
      </c>
      <c r="E205" s="31">
        <f t="shared" ref="E205:I205" si="165">E210</f>
        <v>0</v>
      </c>
      <c r="F205" s="31">
        <f t="shared" si="165"/>
        <v>0</v>
      </c>
      <c r="G205" s="31">
        <f t="shared" si="165"/>
        <v>0</v>
      </c>
      <c r="H205" s="31">
        <f t="shared" si="165"/>
        <v>0</v>
      </c>
      <c r="I205" s="31">
        <f t="shared" si="165"/>
        <v>0</v>
      </c>
      <c r="J205" s="31">
        <f t="shared" si="164"/>
        <v>0</v>
      </c>
    </row>
    <row r="206" spans="1:10" ht="72" customHeight="1" x14ac:dyDescent="0.25">
      <c r="A206" s="30">
        <v>5</v>
      </c>
      <c r="B206" s="48"/>
      <c r="C206" s="30" t="s">
        <v>13</v>
      </c>
      <c r="D206" s="31">
        <f t="shared" ref="D206:I206" si="166">D211</f>
        <v>0</v>
      </c>
      <c r="E206" s="31">
        <f t="shared" si="166"/>
        <v>0</v>
      </c>
      <c r="F206" s="31">
        <f t="shared" si="166"/>
        <v>0</v>
      </c>
      <c r="G206" s="31">
        <f t="shared" si="166"/>
        <v>0</v>
      </c>
      <c r="H206" s="31">
        <f t="shared" si="166"/>
        <v>0</v>
      </c>
      <c r="I206" s="31">
        <f t="shared" si="166"/>
        <v>0</v>
      </c>
      <c r="J206" s="31">
        <f t="shared" si="164"/>
        <v>0</v>
      </c>
    </row>
    <row r="207" spans="1:10" ht="25.5" x14ac:dyDescent="0.25">
      <c r="A207" s="29">
        <v>1</v>
      </c>
      <c r="B207" s="43" t="s">
        <v>201</v>
      </c>
      <c r="C207" s="29" t="s">
        <v>9</v>
      </c>
      <c r="D207" s="32">
        <f>SUM(D208:D211)</f>
        <v>10</v>
      </c>
      <c r="E207" s="32">
        <f t="shared" ref="E207:J207" si="167">SUM(E208:E211)</f>
        <v>10</v>
      </c>
      <c r="F207" s="32">
        <f t="shared" si="167"/>
        <v>10</v>
      </c>
      <c r="G207" s="32">
        <f t="shared" si="167"/>
        <v>10</v>
      </c>
      <c r="H207" s="32">
        <f t="shared" si="167"/>
        <v>10</v>
      </c>
      <c r="I207" s="32">
        <f t="shared" si="167"/>
        <v>10</v>
      </c>
      <c r="J207" s="32">
        <f t="shared" si="167"/>
        <v>60</v>
      </c>
    </row>
    <row r="208" spans="1:10" x14ac:dyDescent="0.25">
      <c r="A208" s="29">
        <v>2</v>
      </c>
      <c r="B208" s="44"/>
      <c r="C208" s="29" t="s">
        <v>10</v>
      </c>
      <c r="D208" s="32">
        <v>10</v>
      </c>
      <c r="E208" s="32">
        <v>10</v>
      </c>
      <c r="F208" s="32">
        <v>10</v>
      </c>
      <c r="G208" s="32">
        <v>10</v>
      </c>
      <c r="H208" s="32">
        <v>10</v>
      </c>
      <c r="I208" s="32">
        <v>10</v>
      </c>
      <c r="J208" s="32">
        <f>SUM(D208:I208)</f>
        <v>60</v>
      </c>
    </row>
    <row r="209" spans="1:10" x14ac:dyDescent="0.25">
      <c r="A209" s="29">
        <v>3</v>
      </c>
      <c r="B209" s="44"/>
      <c r="C209" s="29" t="s">
        <v>11</v>
      </c>
      <c r="D209" s="32">
        <v>0</v>
      </c>
      <c r="E209" s="32">
        <v>0</v>
      </c>
      <c r="F209" s="32">
        <v>0</v>
      </c>
      <c r="G209" s="32">
        <v>0</v>
      </c>
      <c r="H209" s="32">
        <v>0</v>
      </c>
      <c r="I209" s="32">
        <v>0</v>
      </c>
      <c r="J209" s="32">
        <f t="shared" ref="J209:J211" si="168">SUM(D209:I209)</f>
        <v>0</v>
      </c>
    </row>
    <row r="210" spans="1:10" x14ac:dyDescent="0.25">
      <c r="A210" s="29">
        <v>4</v>
      </c>
      <c r="B210" s="44"/>
      <c r="C210" s="29" t="s">
        <v>12</v>
      </c>
      <c r="D210" s="32">
        <v>0</v>
      </c>
      <c r="E210" s="32">
        <v>0</v>
      </c>
      <c r="F210" s="32">
        <v>0</v>
      </c>
      <c r="G210" s="32">
        <v>0</v>
      </c>
      <c r="H210" s="32">
        <v>0</v>
      </c>
      <c r="I210" s="32">
        <v>0</v>
      </c>
      <c r="J210" s="32">
        <f t="shared" si="168"/>
        <v>0</v>
      </c>
    </row>
    <row r="211" spans="1:10" ht="97.5" customHeight="1" x14ac:dyDescent="0.25">
      <c r="A211" s="29">
        <v>5</v>
      </c>
      <c r="B211" s="45"/>
      <c r="C211" s="29" t="s">
        <v>13</v>
      </c>
      <c r="D211" s="32">
        <v>0</v>
      </c>
      <c r="E211" s="32">
        <v>0</v>
      </c>
      <c r="F211" s="32">
        <v>0</v>
      </c>
      <c r="G211" s="32">
        <v>0</v>
      </c>
      <c r="H211" s="32">
        <v>0</v>
      </c>
      <c r="I211" s="32">
        <v>0</v>
      </c>
      <c r="J211" s="32">
        <f t="shared" si="168"/>
        <v>0</v>
      </c>
    </row>
    <row r="212" spans="1:10" ht="25.5" x14ac:dyDescent="0.25">
      <c r="A212" s="30">
        <v>1</v>
      </c>
      <c r="B212" s="46" t="s">
        <v>202</v>
      </c>
      <c r="C212" s="30" t="s">
        <v>9</v>
      </c>
      <c r="D212" s="34">
        <f>SUM(D213:D216)</f>
        <v>11400</v>
      </c>
      <c r="E212" s="34">
        <f t="shared" ref="E212:J212" si="169">SUM(E213:E216)</f>
        <v>9400</v>
      </c>
      <c r="F212" s="34">
        <f t="shared" si="169"/>
        <v>9400</v>
      </c>
      <c r="G212" s="34">
        <f t="shared" si="169"/>
        <v>9400</v>
      </c>
      <c r="H212" s="34">
        <f t="shared" si="169"/>
        <v>9400</v>
      </c>
      <c r="I212" s="34">
        <f t="shared" si="169"/>
        <v>9400</v>
      </c>
      <c r="J212" s="34">
        <f t="shared" si="169"/>
        <v>58400</v>
      </c>
    </row>
    <row r="213" spans="1:10" x14ac:dyDescent="0.25">
      <c r="A213" s="30">
        <v>2</v>
      </c>
      <c r="B213" s="47"/>
      <c r="C213" s="30" t="s">
        <v>10</v>
      </c>
      <c r="D213" s="31">
        <f>D218+D223</f>
        <v>11400</v>
      </c>
      <c r="E213" s="31">
        <f t="shared" ref="E213:I213" si="170">E218+E223</f>
        <v>9400</v>
      </c>
      <c r="F213" s="31">
        <f t="shared" si="170"/>
        <v>9400</v>
      </c>
      <c r="G213" s="31">
        <f t="shared" si="170"/>
        <v>9400</v>
      </c>
      <c r="H213" s="31">
        <f t="shared" si="170"/>
        <v>9400</v>
      </c>
      <c r="I213" s="31">
        <f t="shared" si="170"/>
        <v>9400</v>
      </c>
      <c r="J213" s="31">
        <f>SUM(D213:I213)</f>
        <v>58400</v>
      </c>
    </row>
    <row r="214" spans="1:10" x14ac:dyDescent="0.25">
      <c r="A214" s="30">
        <v>3</v>
      </c>
      <c r="B214" s="47"/>
      <c r="C214" s="30" t="s">
        <v>11</v>
      </c>
      <c r="D214" s="31">
        <f t="shared" ref="D214:I215" si="171">D219</f>
        <v>0</v>
      </c>
      <c r="E214" s="31">
        <f t="shared" si="171"/>
        <v>0</v>
      </c>
      <c r="F214" s="31">
        <f t="shared" si="171"/>
        <v>0</v>
      </c>
      <c r="G214" s="31">
        <f t="shared" si="171"/>
        <v>0</v>
      </c>
      <c r="H214" s="31">
        <f t="shared" si="171"/>
        <v>0</v>
      </c>
      <c r="I214" s="31">
        <f t="shared" si="171"/>
        <v>0</v>
      </c>
      <c r="J214" s="31">
        <f t="shared" ref="J214:J216" si="172">SUM(D214:I214)</f>
        <v>0</v>
      </c>
    </row>
    <row r="215" spans="1:10" x14ac:dyDescent="0.25">
      <c r="A215" s="30">
        <v>4</v>
      </c>
      <c r="B215" s="47"/>
      <c r="C215" s="30" t="s">
        <v>12</v>
      </c>
      <c r="D215" s="31">
        <f t="shared" si="171"/>
        <v>0</v>
      </c>
      <c r="E215" s="31">
        <f t="shared" si="171"/>
        <v>0</v>
      </c>
      <c r="F215" s="31">
        <f t="shared" si="171"/>
        <v>0</v>
      </c>
      <c r="G215" s="31">
        <f t="shared" si="171"/>
        <v>0</v>
      </c>
      <c r="H215" s="31">
        <f t="shared" si="171"/>
        <v>0</v>
      </c>
      <c r="I215" s="31">
        <f t="shared" si="171"/>
        <v>0</v>
      </c>
      <c r="J215" s="31">
        <f t="shared" si="172"/>
        <v>0</v>
      </c>
    </row>
    <row r="216" spans="1:10" x14ac:dyDescent="0.25">
      <c r="A216" s="30">
        <v>5</v>
      </c>
      <c r="B216" s="48"/>
      <c r="C216" s="30" t="s">
        <v>13</v>
      </c>
      <c r="D216" s="31">
        <f t="shared" ref="D216:I216" si="173">D221</f>
        <v>0</v>
      </c>
      <c r="E216" s="31">
        <f t="shared" si="173"/>
        <v>0</v>
      </c>
      <c r="F216" s="31">
        <f t="shared" si="173"/>
        <v>0</v>
      </c>
      <c r="G216" s="31">
        <f t="shared" si="173"/>
        <v>0</v>
      </c>
      <c r="H216" s="31">
        <f t="shared" si="173"/>
        <v>0</v>
      </c>
      <c r="I216" s="31">
        <f t="shared" si="173"/>
        <v>0</v>
      </c>
      <c r="J216" s="31">
        <f t="shared" si="172"/>
        <v>0</v>
      </c>
    </row>
    <row r="217" spans="1:10" ht="25.5" x14ac:dyDescent="0.25">
      <c r="A217" s="29">
        <v>1</v>
      </c>
      <c r="B217" s="43" t="s">
        <v>203</v>
      </c>
      <c r="C217" s="29" t="s">
        <v>9</v>
      </c>
      <c r="D217" s="32">
        <f>SUM(D218:D221)</f>
        <v>1900</v>
      </c>
      <c r="E217" s="32">
        <f t="shared" ref="E217:J217" si="174">SUM(E218:E221)</f>
        <v>0</v>
      </c>
      <c r="F217" s="32">
        <f t="shared" si="174"/>
        <v>0</v>
      </c>
      <c r="G217" s="32">
        <f t="shared" si="174"/>
        <v>0</v>
      </c>
      <c r="H217" s="32">
        <f t="shared" si="174"/>
        <v>0</v>
      </c>
      <c r="I217" s="32">
        <f t="shared" si="174"/>
        <v>0</v>
      </c>
      <c r="J217" s="32">
        <f t="shared" si="174"/>
        <v>1900</v>
      </c>
    </row>
    <row r="218" spans="1:10" x14ac:dyDescent="0.25">
      <c r="A218" s="29">
        <v>2</v>
      </c>
      <c r="B218" s="44"/>
      <c r="C218" s="29" t="s">
        <v>10</v>
      </c>
      <c r="D218" s="32">
        <v>1900</v>
      </c>
      <c r="E218" s="32">
        <v>0</v>
      </c>
      <c r="F218" s="32">
        <v>0</v>
      </c>
      <c r="G218" s="32">
        <v>0</v>
      </c>
      <c r="H218" s="32">
        <v>0</v>
      </c>
      <c r="I218" s="32">
        <v>0</v>
      </c>
      <c r="J218" s="32">
        <f>SUM(D218:I218)</f>
        <v>1900</v>
      </c>
    </row>
    <row r="219" spans="1:10" x14ac:dyDescent="0.25">
      <c r="A219" s="29">
        <v>3</v>
      </c>
      <c r="B219" s="44"/>
      <c r="C219" s="29" t="s">
        <v>11</v>
      </c>
      <c r="D219" s="32">
        <v>0</v>
      </c>
      <c r="E219" s="32">
        <v>0</v>
      </c>
      <c r="F219" s="32">
        <v>0</v>
      </c>
      <c r="G219" s="32">
        <v>0</v>
      </c>
      <c r="H219" s="32">
        <v>0</v>
      </c>
      <c r="I219" s="32">
        <v>0</v>
      </c>
      <c r="J219" s="32">
        <f t="shared" ref="J219:J221" si="175">SUM(D219:I219)</f>
        <v>0</v>
      </c>
    </row>
    <row r="220" spans="1:10" x14ac:dyDescent="0.25">
      <c r="A220" s="29">
        <v>4</v>
      </c>
      <c r="B220" s="44"/>
      <c r="C220" s="29" t="s">
        <v>12</v>
      </c>
      <c r="D220" s="32">
        <v>0</v>
      </c>
      <c r="E220" s="32">
        <v>0</v>
      </c>
      <c r="F220" s="32">
        <v>0</v>
      </c>
      <c r="G220" s="32">
        <v>0</v>
      </c>
      <c r="H220" s="32">
        <v>0</v>
      </c>
      <c r="I220" s="32">
        <v>0</v>
      </c>
      <c r="J220" s="32">
        <f t="shared" si="175"/>
        <v>0</v>
      </c>
    </row>
    <row r="221" spans="1:10" ht="21.75" customHeight="1" x14ac:dyDescent="0.25">
      <c r="A221" s="29">
        <v>5</v>
      </c>
      <c r="B221" s="45"/>
      <c r="C221" s="29" t="s">
        <v>13</v>
      </c>
      <c r="D221" s="32">
        <v>0</v>
      </c>
      <c r="E221" s="32">
        <v>0</v>
      </c>
      <c r="F221" s="32">
        <v>0</v>
      </c>
      <c r="G221" s="32">
        <v>0</v>
      </c>
      <c r="H221" s="32">
        <v>0</v>
      </c>
      <c r="I221" s="32">
        <v>0</v>
      </c>
      <c r="J221" s="32">
        <f t="shared" si="175"/>
        <v>0</v>
      </c>
    </row>
    <row r="222" spans="1:10" ht="25.5" x14ac:dyDescent="0.25">
      <c r="A222" s="29">
        <v>1</v>
      </c>
      <c r="B222" s="43" t="s">
        <v>204</v>
      </c>
      <c r="C222" s="29" t="s">
        <v>9</v>
      </c>
      <c r="D222" s="32">
        <f>SUM(D223:D226)</f>
        <v>9500</v>
      </c>
      <c r="E222" s="32">
        <f t="shared" ref="E222:J222" si="176">SUM(E223:E226)</f>
        <v>9400</v>
      </c>
      <c r="F222" s="32">
        <f t="shared" si="176"/>
        <v>9400</v>
      </c>
      <c r="G222" s="32">
        <f t="shared" si="176"/>
        <v>9400</v>
      </c>
      <c r="H222" s="32">
        <f t="shared" si="176"/>
        <v>9400</v>
      </c>
      <c r="I222" s="32">
        <f t="shared" si="176"/>
        <v>9400</v>
      </c>
      <c r="J222" s="32">
        <f t="shared" si="176"/>
        <v>56500</v>
      </c>
    </row>
    <row r="223" spans="1:10" x14ac:dyDescent="0.25">
      <c r="A223" s="29">
        <v>2</v>
      </c>
      <c r="B223" s="44"/>
      <c r="C223" s="29" t="s">
        <v>10</v>
      </c>
      <c r="D223" s="32">
        <v>9500</v>
      </c>
      <c r="E223" s="32">
        <v>9400</v>
      </c>
      <c r="F223" s="32">
        <v>9400</v>
      </c>
      <c r="G223" s="32">
        <v>9400</v>
      </c>
      <c r="H223" s="32">
        <v>9400</v>
      </c>
      <c r="I223" s="32">
        <v>9400</v>
      </c>
      <c r="J223" s="32">
        <f>SUM(D223:I223)</f>
        <v>56500</v>
      </c>
    </row>
    <row r="224" spans="1:10" x14ac:dyDescent="0.25">
      <c r="A224" s="29">
        <v>3</v>
      </c>
      <c r="B224" s="44"/>
      <c r="C224" s="29" t="s">
        <v>11</v>
      </c>
      <c r="D224" s="32">
        <v>0</v>
      </c>
      <c r="E224" s="32">
        <v>0</v>
      </c>
      <c r="F224" s="32">
        <v>0</v>
      </c>
      <c r="G224" s="32">
        <v>0</v>
      </c>
      <c r="H224" s="32">
        <v>0</v>
      </c>
      <c r="I224" s="32">
        <v>0</v>
      </c>
      <c r="J224" s="32">
        <f t="shared" ref="J224:J226" si="177">SUM(D224:I224)</f>
        <v>0</v>
      </c>
    </row>
    <row r="225" spans="1:11" x14ac:dyDescent="0.25">
      <c r="A225" s="29">
        <v>4</v>
      </c>
      <c r="B225" s="44"/>
      <c r="C225" s="29" t="s">
        <v>12</v>
      </c>
      <c r="D225" s="32">
        <v>0</v>
      </c>
      <c r="E225" s="32">
        <v>0</v>
      </c>
      <c r="F225" s="32">
        <v>0</v>
      </c>
      <c r="G225" s="32">
        <v>0</v>
      </c>
      <c r="H225" s="32">
        <v>0</v>
      </c>
      <c r="I225" s="32">
        <v>0</v>
      </c>
      <c r="J225" s="32">
        <f t="shared" si="177"/>
        <v>0</v>
      </c>
    </row>
    <row r="226" spans="1:11" ht="45" customHeight="1" x14ac:dyDescent="0.25">
      <c r="A226" s="29">
        <v>5</v>
      </c>
      <c r="B226" s="45"/>
      <c r="C226" s="29" t="s">
        <v>13</v>
      </c>
      <c r="D226" s="32">
        <v>0</v>
      </c>
      <c r="E226" s="32">
        <v>0</v>
      </c>
      <c r="F226" s="32">
        <v>0</v>
      </c>
      <c r="G226" s="32">
        <v>0</v>
      </c>
      <c r="H226" s="32">
        <v>0</v>
      </c>
      <c r="I226" s="32">
        <v>0</v>
      </c>
      <c r="J226" s="32">
        <f t="shared" si="177"/>
        <v>0</v>
      </c>
    </row>
    <row r="227" spans="1:11" ht="36.75" customHeight="1" x14ac:dyDescent="0.25">
      <c r="A227" s="42" t="s">
        <v>23</v>
      </c>
      <c r="B227" s="42"/>
      <c r="C227" s="42"/>
      <c r="D227" s="42"/>
      <c r="E227" s="42"/>
      <c r="F227" s="42"/>
      <c r="G227" s="42"/>
      <c r="H227" s="42"/>
      <c r="I227" s="42"/>
      <c r="J227" s="42"/>
      <c r="K227" s="8"/>
    </row>
  </sheetData>
  <mergeCells count="51">
    <mergeCell ref="E1:J1"/>
    <mergeCell ref="A2:J2"/>
    <mergeCell ref="A4:A5"/>
    <mergeCell ref="B4:B5"/>
    <mergeCell ref="C4:C5"/>
    <mergeCell ref="D4:J4"/>
    <mergeCell ref="B57:B61"/>
    <mergeCell ref="B77:B81"/>
    <mergeCell ref="B82:B86"/>
    <mergeCell ref="B7:B11"/>
    <mergeCell ref="B12:B16"/>
    <mergeCell ref="B17:B21"/>
    <mergeCell ref="B22:B26"/>
    <mergeCell ref="B37:B41"/>
    <mergeCell ref="B52:B56"/>
    <mergeCell ref="B142:B146"/>
    <mergeCell ref="B147:B151"/>
    <mergeCell ref="B152:B156"/>
    <mergeCell ref="B157:B161"/>
    <mergeCell ref="B87:B91"/>
    <mergeCell ref="B92:B96"/>
    <mergeCell ref="B97:B101"/>
    <mergeCell ref="B102:B106"/>
    <mergeCell ref="B122:B126"/>
    <mergeCell ref="B132:B136"/>
    <mergeCell ref="B137:B141"/>
    <mergeCell ref="B107:B111"/>
    <mergeCell ref="B112:B116"/>
    <mergeCell ref="B117:B121"/>
    <mergeCell ref="B127:B131"/>
    <mergeCell ref="B167:B171"/>
    <mergeCell ref="B172:B176"/>
    <mergeCell ref="B177:B181"/>
    <mergeCell ref="B182:B186"/>
    <mergeCell ref="B187:B191"/>
    <mergeCell ref="A227:J227"/>
    <mergeCell ref="B222:B226"/>
    <mergeCell ref="B27:B31"/>
    <mergeCell ref="B32:B36"/>
    <mergeCell ref="B42:B46"/>
    <mergeCell ref="B47:B51"/>
    <mergeCell ref="B62:B66"/>
    <mergeCell ref="B67:B71"/>
    <mergeCell ref="B72:B76"/>
    <mergeCell ref="B192:B196"/>
    <mergeCell ref="B197:B201"/>
    <mergeCell ref="B202:B206"/>
    <mergeCell ref="B207:B211"/>
    <mergeCell ref="B212:B216"/>
    <mergeCell ref="B217:B221"/>
    <mergeCell ref="B162:B16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B1" workbookViewId="0">
      <selection activeCell="E1" sqref="E1:J1"/>
    </sheetView>
  </sheetViews>
  <sheetFormatPr defaultRowHeight="15" x14ac:dyDescent="0.25"/>
  <cols>
    <col min="1" max="1" width="0" hidden="1" customWidth="1"/>
    <col min="2" max="2" width="7.85546875" style="8" customWidth="1"/>
    <col min="3" max="3" width="30.7109375" style="8" customWidth="1"/>
    <col min="4" max="4" width="10.5703125" style="8" customWidth="1"/>
    <col min="5" max="6" width="12.85546875" style="8" customWidth="1"/>
    <col min="7" max="7" width="12.5703125" style="8" customWidth="1"/>
    <col min="8" max="9" width="15" style="8" customWidth="1"/>
    <col min="10" max="10" width="11.5703125" style="8" customWidth="1"/>
  </cols>
  <sheetData>
    <row r="1" spans="1:10" ht="18.75" x14ac:dyDescent="0.3">
      <c r="A1" s="9"/>
      <c r="C1" s="9"/>
      <c r="E1" s="60" t="s">
        <v>214</v>
      </c>
      <c r="F1" s="60"/>
      <c r="G1" s="60"/>
      <c r="H1" s="60"/>
      <c r="I1" s="60"/>
      <c r="J1" s="60"/>
    </row>
    <row r="2" spans="1:10" ht="18.75" x14ac:dyDescent="0.25">
      <c r="B2" s="37" t="s">
        <v>107</v>
      </c>
      <c r="C2" s="37"/>
      <c r="D2" s="37"/>
      <c r="E2" s="37"/>
      <c r="F2" s="37"/>
      <c r="G2" s="37"/>
      <c r="H2" s="37"/>
      <c r="I2" s="37"/>
      <c r="J2" s="37"/>
    </row>
    <row r="3" spans="1:10" ht="12.75" customHeight="1" x14ac:dyDescent="0.25">
      <c r="B3" s="2"/>
    </row>
    <row r="4" spans="1:10" ht="27.75" customHeight="1" x14ac:dyDescent="0.25">
      <c r="B4" s="62" t="s">
        <v>115</v>
      </c>
      <c r="C4" s="38" t="s">
        <v>108</v>
      </c>
      <c r="D4" s="38" t="s">
        <v>109</v>
      </c>
      <c r="E4" s="38"/>
      <c r="F4" s="38"/>
      <c r="G4" s="38"/>
      <c r="H4" s="38"/>
      <c r="I4" s="38"/>
      <c r="J4" s="38"/>
    </row>
    <row r="5" spans="1:10" ht="20.25" customHeight="1" x14ac:dyDescent="0.25">
      <c r="B5" s="63"/>
      <c r="C5" s="38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1:10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1:10" ht="15.75" x14ac:dyDescent="0.25">
      <c r="B7" s="16">
        <v>1</v>
      </c>
      <c r="C7" s="18" t="s">
        <v>110</v>
      </c>
      <c r="D7" s="11">
        <f>SUM(D8:D11)</f>
        <v>21167.100000000002</v>
      </c>
      <c r="E7" s="11">
        <f t="shared" ref="E7:I7" si="0">SUM(E8:E11)</f>
        <v>17976.099999999999</v>
      </c>
      <c r="F7" s="11">
        <f t="shared" si="0"/>
        <v>17976.099999999999</v>
      </c>
      <c r="G7" s="11">
        <f t="shared" si="0"/>
        <v>17976.099999999999</v>
      </c>
      <c r="H7" s="11">
        <f t="shared" si="0"/>
        <v>17976.099999999999</v>
      </c>
      <c r="I7" s="11">
        <f t="shared" si="0"/>
        <v>17976.099999999999</v>
      </c>
      <c r="J7" s="11">
        <f>SUM(D7:I7)</f>
        <v>111047.6</v>
      </c>
    </row>
    <row r="8" spans="1:10" ht="15.75" x14ac:dyDescent="0.25">
      <c r="B8" s="16" t="s">
        <v>41</v>
      </c>
      <c r="C8" s="6" t="s">
        <v>111</v>
      </c>
      <c r="D8" s="11">
        <f>D14+D19+D24+D29+D34+D39+D44+D49+D54+D60</f>
        <v>17742.400000000001</v>
      </c>
      <c r="E8" s="11">
        <f>E14+E19+E24+E29+E34+E39+E44+E49+E54+E60</f>
        <v>15146.9</v>
      </c>
      <c r="F8" s="11">
        <f t="shared" ref="F8:I8" si="1">F14+F19+F24+F29+F34+F39+F44+F49+F54+F60</f>
        <v>15146.9</v>
      </c>
      <c r="G8" s="11">
        <f t="shared" si="1"/>
        <v>15146.9</v>
      </c>
      <c r="H8" s="11">
        <f t="shared" si="1"/>
        <v>15146.9</v>
      </c>
      <c r="I8" s="11">
        <f t="shared" si="1"/>
        <v>15146.9</v>
      </c>
      <c r="J8" s="11">
        <f t="shared" ref="J8:J22" si="2">SUM(D8:I8)</f>
        <v>93476.9</v>
      </c>
    </row>
    <row r="9" spans="1:10" ht="16.5" thickBot="1" x14ac:dyDescent="0.3">
      <c r="B9" s="16" t="s">
        <v>42</v>
      </c>
      <c r="C9" s="6" t="s">
        <v>112</v>
      </c>
      <c r="D9" s="24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11">
        <f t="shared" si="2"/>
        <v>0</v>
      </c>
    </row>
    <row r="10" spans="1:10" ht="15.75" x14ac:dyDescent="0.25">
      <c r="B10" s="16" t="s">
        <v>43</v>
      </c>
      <c r="C10" s="6" t="s">
        <v>113</v>
      </c>
      <c r="D10" s="11">
        <f>D16+D21+D26+D31+D36+D41+D46+D51+D56+D62</f>
        <v>3424.7</v>
      </c>
      <c r="E10" s="11">
        <f>E16+E21+E26+E31+E36+E41+E46+E51+E56+E62</f>
        <v>2829.2</v>
      </c>
      <c r="F10" s="11">
        <f t="shared" ref="F10:I10" si="3">F16+F21+F26+F31+F36+F41+F46+F51+F56+F62</f>
        <v>2829.2</v>
      </c>
      <c r="G10" s="11">
        <f t="shared" si="3"/>
        <v>2829.2</v>
      </c>
      <c r="H10" s="11">
        <f t="shared" si="3"/>
        <v>2829.2</v>
      </c>
      <c r="I10" s="11">
        <f t="shared" si="3"/>
        <v>2829.2</v>
      </c>
      <c r="J10" s="11">
        <f t="shared" si="2"/>
        <v>17570.7</v>
      </c>
    </row>
    <row r="11" spans="1:10" ht="16.5" thickBot="1" x14ac:dyDescent="0.3">
      <c r="B11" s="16" t="s">
        <v>44</v>
      </c>
      <c r="C11" s="6" t="s">
        <v>114</v>
      </c>
      <c r="D11" s="24">
        <v>0</v>
      </c>
      <c r="E11" s="25">
        <v>0</v>
      </c>
      <c r="F11" s="25">
        <v>0</v>
      </c>
      <c r="G11" s="25">
        <v>0</v>
      </c>
      <c r="H11" s="25">
        <v>0</v>
      </c>
      <c r="I11" s="25">
        <v>0</v>
      </c>
      <c r="J11" s="11">
        <f t="shared" si="2"/>
        <v>0</v>
      </c>
    </row>
    <row r="12" spans="1:10" ht="30.75" customHeight="1" thickBot="1" x14ac:dyDescent="0.3">
      <c r="B12" s="61" t="s">
        <v>120</v>
      </c>
      <c r="C12" s="61"/>
      <c r="D12" s="61"/>
      <c r="E12" s="61"/>
      <c r="F12" s="61"/>
      <c r="G12" s="61"/>
      <c r="H12" s="61"/>
      <c r="I12" s="61"/>
      <c r="J12" s="61"/>
    </row>
    <row r="13" spans="1:10" ht="50.25" customHeight="1" thickBot="1" x14ac:dyDescent="0.3">
      <c r="B13" s="16" t="s">
        <v>41</v>
      </c>
      <c r="C13" s="21" t="s">
        <v>121</v>
      </c>
      <c r="D13" s="11">
        <f t="shared" ref="D13:I13" si="4">SUM(D14:D17)</f>
        <v>868</v>
      </c>
      <c r="E13" s="11">
        <f t="shared" si="4"/>
        <v>868</v>
      </c>
      <c r="F13" s="11">
        <f t="shared" si="4"/>
        <v>868</v>
      </c>
      <c r="G13" s="11">
        <f t="shared" si="4"/>
        <v>868</v>
      </c>
      <c r="H13" s="11">
        <f t="shared" si="4"/>
        <v>868</v>
      </c>
      <c r="I13" s="11">
        <f t="shared" si="4"/>
        <v>868</v>
      </c>
      <c r="J13" s="11">
        <f t="shared" si="2"/>
        <v>5208</v>
      </c>
    </row>
    <row r="14" spans="1:10" ht="16.5" thickBot="1" x14ac:dyDescent="0.3">
      <c r="B14" s="16" t="s">
        <v>46</v>
      </c>
      <c r="C14" s="6" t="s">
        <v>111</v>
      </c>
      <c r="D14" s="22">
        <v>868</v>
      </c>
      <c r="E14" s="23">
        <v>868</v>
      </c>
      <c r="F14" s="23">
        <v>868</v>
      </c>
      <c r="G14" s="23">
        <v>868</v>
      </c>
      <c r="H14" s="23">
        <v>868</v>
      </c>
      <c r="I14" s="23">
        <v>868</v>
      </c>
      <c r="J14" s="11">
        <f t="shared" si="2"/>
        <v>5208</v>
      </c>
    </row>
    <row r="15" spans="1:10" ht="16.5" thickBot="1" x14ac:dyDescent="0.3">
      <c r="B15" s="16" t="s">
        <v>49</v>
      </c>
      <c r="C15" s="6" t="s">
        <v>112</v>
      </c>
      <c r="D15" s="24">
        <v>0</v>
      </c>
      <c r="E15" s="25">
        <v>0</v>
      </c>
      <c r="F15" s="25">
        <v>0</v>
      </c>
      <c r="G15" s="25">
        <v>0</v>
      </c>
      <c r="H15" s="25">
        <v>0</v>
      </c>
      <c r="I15" s="25">
        <v>0</v>
      </c>
      <c r="J15" s="11">
        <f t="shared" si="2"/>
        <v>0</v>
      </c>
    </row>
    <row r="16" spans="1:10" ht="16.5" thickBot="1" x14ac:dyDescent="0.3">
      <c r="B16" s="16" t="s">
        <v>116</v>
      </c>
      <c r="C16" s="6" t="s">
        <v>113</v>
      </c>
      <c r="D16" s="24">
        <v>0</v>
      </c>
      <c r="E16" s="25">
        <v>0</v>
      </c>
      <c r="F16" s="25">
        <v>0</v>
      </c>
      <c r="G16" s="25">
        <v>0</v>
      </c>
      <c r="H16" s="25">
        <v>0</v>
      </c>
      <c r="I16" s="25">
        <v>0</v>
      </c>
      <c r="J16" s="11">
        <f t="shared" si="2"/>
        <v>0</v>
      </c>
    </row>
    <row r="17" spans="2:10" ht="16.5" thickBot="1" x14ac:dyDescent="0.3">
      <c r="B17" s="16" t="s">
        <v>117</v>
      </c>
      <c r="C17" s="6" t="s">
        <v>114</v>
      </c>
      <c r="D17" s="24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11">
        <f t="shared" si="2"/>
        <v>0</v>
      </c>
    </row>
    <row r="18" spans="2:10" ht="16.5" thickBot="1" x14ac:dyDescent="0.3">
      <c r="B18" s="16" t="s">
        <v>42</v>
      </c>
      <c r="C18" s="26" t="s">
        <v>122</v>
      </c>
      <c r="D18" s="11">
        <f t="shared" ref="D18" si="5">SUM(D19:D22)</f>
        <v>1200</v>
      </c>
      <c r="E18" s="11">
        <f t="shared" ref="E18" si="6">SUM(E19:E22)</f>
        <v>1200</v>
      </c>
      <c r="F18" s="11">
        <f t="shared" ref="F18" si="7">SUM(F19:F22)</f>
        <v>1200</v>
      </c>
      <c r="G18" s="11">
        <f t="shared" ref="G18" si="8">SUM(G19:G22)</f>
        <v>1200</v>
      </c>
      <c r="H18" s="11">
        <f t="shared" ref="H18" si="9">SUM(H19:H22)</f>
        <v>1200</v>
      </c>
      <c r="I18" s="11">
        <f t="shared" ref="I18" si="10">SUM(I19:I22)</f>
        <v>1200</v>
      </c>
      <c r="J18" s="11">
        <f t="shared" si="2"/>
        <v>7200</v>
      </c>
    </row>
    <row r="19" spans="2:10" ht="16.5" thickBot="1" x14ac:dyDescent="0.3">
      <c r="B19" s="16" t="s">
        <v>47</v>
      </c>
      <c r="C19" s="6" t="s">
        <v>111</v>
      </c>
      <c r="D19" s="22">
        <v>1200</v>
      </c>
      <c r="E19" s="23">
        <v>1200</v>
      </c>
      <c r="F19" s="23">
        <v>1200</v>
      </c>
      <c r="G19" s="23">
        <v>1200</v>
      </c>
      <c r="H19" s="23">
        <v>1200</v>
      </c>
      <c r="I19" s="23">
        <v>1200</v>
      </c>
      <c r="J19" s="11">
        <f t="shared" si="2"/>
        <v>7200</v>
      </c>
    </row>
    <row r="20" spans="2:10" ht="16.5" thickBot="1" x14ac:dyDescent="0.3">
      <c r="B20" s="16" t="s">
        <v>48</v>
      </c>
      <c r="C20" s="6" t="s">
        <v>112</v>
      </c>
      <c r="D20" s="24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11">
        <f t="shared" si="2"/>
        <v>0</v>
      </c>
    </row>
    <row r="21" spans="2:10" ht="16.5" thickBot="1" x14ac:dyDescent="0.3">
      <c r="B21" s="16" t="s">
        <v>118</v>
      </c>
      <c r="C21" s="6" t="s">
        <v>113</v>
      </c>
      <c r="D21" s="24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11">
        <f t="shared" si="2"/>
        <v>0</v>
      </c>
    </row>
    <row r="22" spans="2:10" ht="16.5" thickBot="1" x14ac:dyDescent="0.3">
      <c r="B22" s="16" t="s">
        <v>119</v>
      </c>
      <c r="C22" s="6" t="s">
        <v>114</v>
      </c>
      <c r="D22" s="24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11">
        <f t="shared" si="2"/>
        <v>0</v>
      </c>
    </row>
    <row r="23" spans="2:10" ht="66" customHeight="1" thickBot="1" x14ac:dyDescent="0.3">
      <c r="B23" s="16" t="s">
        <v>43</v>
      </c>
      <c r="C23" s="21" t="s">
        <v>126</v>
      </c>
      <c r="D23" s="11">
        <f t="shared" ref="D23:I23" si="11">SUM(D24:D27)</f>
        <v>3176</v>
      </c>
      <c r="E23" s="11">
        <f t="shared" si="11"/>
        <v>1985</v>
      </c>
      <c r="F23" s="11">
        <f t="shared" si="11"/>
        <v>1985</v>
      </c>
      <c r="G23" s="11">
        <f t="shared" si="11"/>
        <v>1985</v>
      </c>
      <c r="H23" s="11">
        <f t="shared" si="11"/>
        <v>1985</v>
      </c>
      <c r="I23" s="11">
        <f t="shared" si="11"/>
        <v>1985</v>
      </c>
      <c r="J23" s="11">
        <f t="shared" ref="J23:J27" si="12">SUM(D23:I23)</f>
        <v>13101</v>
      </c>
    </row>
    <row r="24" spans="2:10" ht="16.5" thickBot="1" x14ac:dyDescent="0.3">
      <c r="B24" s="16" t="s">
        <v>58</v>
      </c>
      <c r="C24" s="20" t="s">
        <v>111</v>
      </c>
      <c r="D24" s="22">
        <v>1588</v>
      </c>
      <c r="E24" s="23">
        <v>992.5</v>
      </c>
      <c r="F24" s="23">
        <v>992.5</v>
      </c>
      <c r="G24" s="23">
        <v>992.5</v>
      </c>
      <c r="H24" s="23">
        <v>992.5</v>
      </c>
      <c r="I24" s="23">
        <v>992.5</v>
      </c>
      <c r="J24" s="11">
        <f t="shared" si="12"/>
        <v>6550.5</v>
      </c>
    </row>
    <row r="25" spans="2:10" ht="16.5" thickBot="1" x14ac:dyDescent="0.3">
      <c r="B25" s="16" t="s">
        <v>123</v>
      </c>
      <c r="C25" s="20" t="s">
        <v>112</v>
      </c>
      <c r="D25" s="24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11">
        <f t="shared" si="12"/>
        <v>0</v>
      </c>
    </row>
    <row r="26" spans="2:10" ht="16.5" thickBot="1" x14ac:dyDescent="0.3">
      <c r="B26" s="16" t="s">
        <v>124</v>
      </c>
      <c r="C26" s="20" t="s">
        <v>113</v>
      </c>
      <c r="D26" s="24">
        <v>1588</v>
      </c>
      <c r="E26" s="25">
        <v>992.5</v>
      </c>
      <c r="F26" s="25">
        <v>992.5</v>
      </c>
      <c r="G26" s="25">
        <v>992.5</v>
      </c>
      <c r="H26" s="25">
        <v>992.5</v>
      </c>
      <c r="I26" s="25">
        <v>992.5</v>
      </c>
      <c r="J26" s="11">
        <f t="shared" si="12"/>
        <v>6550.5</v>
      </c>
    </row>
    <row r="27" spans="2:10" ht="16.5" thickBot="1" x14ac:dyDescent="0.3">
      <c r="B27" s="16" t="s">
        <v>125</v>
      </c>
      <c r="C27" s="20" t="s">
        <v>114</v>
      </c>
      <c r="D27" s="24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11">
        <f t="shared" si="12"/>
        <v>0</v>
      </c>
    </row>
    <row r="28" spans="2:10" ht="223.5" customHeight="1" thickBot="1" x14ac:dyDescent="0.3">
      <c r="B28" s="16" t="s">
        <v>44</v>
      </c>
      <c r="C28" s="21" t="s">
        <v>130</v>
      </c>
      <c r="D28" s="11">
        <f t="shared" ref="D28:I28" si="13">SUM(D29:D32)</f>
        <v>1600.6</v>
      </c>
      <c r="E28" s="11">
        <f t="shared" si="13"/>
        <v>1600.6</v>
      </c>
      <c r="F28" s="11">
        <f t="shared" si="13"/>
        <v>1600.6</v>
      </c>
      <c r="G28" s="11">
        <f t="shared" si="13"/>
        <v>1600.6</v>
      </c>
      <c r="H28" s="11">
        <f t="shared" si="13"/>
        <v>1600.6</v>
      </c>
      <c r="I28" s="11">
        <f t="shared" si="13"/>
        <v>1600.6</v>
      </c>
      <c r="J28" s="11">
        <f t="shared" ref="J28:J32" si="14">SUM(D28:I28)</f>
        <v>9603.6</v>
      </c>
    </row>
    <row r="29" spans="2:10" ht="16.5" thickBot="1" x14ac:dyDescent="0.3">
      <c r="B29" s="16" t="s">
        <v>61</v>
      </c>
      <c r="C29" s="20" t="s">
        <v>111</v>
      </c>
      <c r="D29" s="24">
        <v>0</v>
      </c>
      <c r="E29" s="25">
        <v>0</v>
      </c>
      <c r="F29" s="25">
        <v>0</v>
      </c>
      <c r="G29" s="25">
        <v>0</v>
      </c>
      <c r="H29" s="25">
        <v>0</v>
      </c>
      <c r="I29" s="25">
        <v>0</v>
      </c>
      <c r="J29" s="11">
        <f t="shared" si="14"/>
        <v>0</v>
      </c>
    </row>
    <row r="30" spans="2:10" ht="16.5" thickBot="1" x14ac:dyDescent="0.3">
      <c r="B30" s="16" t="s">
        <v>127</v>
      </c>
      <c r="C30" s="20" t="s">
        <v>112</v>
      </c>
      <c r="D30" s="24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11">
        <f t="shared" si="14"/>
        <v>0</v>
      </c>
    </row>
    <row r="31" spans="2:10" ht="16.5" thickBot="1" x14ac:dyDescent="0.3">
      <c r="B31" s="16" t="s">
        <v>128</v>
      </c>
      <c r="C31" s="20" t="s">
        <v>113</v>
      </c>
      <c r="D31" s="24">
        <v>1600.6</v>
      </c>
      <c r="E31" s="25">
        <v>1600.6</v>
      </c>
      <c r="F31" s="25">
        <v>1600.6</v>
      </c>
      <c r="G31" s="25">
        <v>1600.6</v>
      </c>
      <c r="H31" s="25">
        <v>1600.6</v>
      </c>
      <c r="I31" s="25">
        <v>1600.6</v>
      </c>
      <c r="J31" s="11">
        <f t="shared" si="14"/>
        <v>9603.6</v>
      </c>
    </row>
    <row r="32" spans="2:10" ht="16.5" thickBot="1" x14ac:dyDescent="0.3">
      <c r="B32" s="16" t="s">
        <v>129</v>
      </c>
      <c r="C32" s="20" t="s">
        <v>114</v>
      </c>
      <c r="D32" s="24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11">
        <f t="shared" si="14"/>
        <v>0</v>
      </c>
    </row>
    <row r="33" spans="2:10" ht="95.25" thickBot="1" x14ac:dyDescent="0.3">
      <c r="B33" s="16" t="s">
        <v>131</v>
      </c>
      <c r="C33" s="21" t="s">
        <v>132</v>
      </c>
      <c r="D33" s="11">
        <f t="shared" ref="D33:I33" si="15">SUM(D34:D37)</f>
        <v>10</v>
      </c>
      <c r="E33" s="11">
        <f t="shared" si="15"/>
        <v>10</v>
      </c>
      <c r="F33" s="11">
        <f t="shared" si="15"/>
        <v>10</v>
      </c>
      <c r="G33" s="11">
        <f t="shared" si="15"/>
        <v>10</v>
      </c>
      <c r="H33" s="11">
        <f t="shared" si="15"/>
        <v>10</v>
      </c>
      <c r="I33" s="11">
        <f t="shared" si="15"/>
        <v>10</v>
      </c>
      <c r="J33" s="11">
        <f t="shared" ref="J33:J37" si="16">SUM(D33:I33)</f>
        <v>60</v>
      </c>
    </row>
    <row r="34" spans="2:10" ht="16.5" thickBot="1" x14ac:dyDescent="0.3">
      <c r="B34" s="16" t="s">
        <v>134</v>
      </c>
      <c r="C34" s="20" t="s">
        <v>111</v>
      </c>
      <c r="D34" s="22">
        <v>10</v>
      </c>
      <c r="E34" s="23">
        <v>10</v>
      </c>
      <c r="F34" s="23">
        <v>10</v>
      </c>
      <c r="G34" s="23">
        <v>10</v>
      </c>
      <c r="H34" s="23">
        <v>10</v>
      </c>
      <c r="I34" s="23">
        <v>10</v>
      </c>
      <c r="J34" s="11">
        <f t="shared" si="16"/>
        <v>60</v>
      </c>
    </row>
    <row r="35" spans="2:10" ht="16.5" thickBot="1" x14ac:dyDescent="0.3">
      <c r="B35" s="16" t="s">
        <v>135</v>
      </c>
      <c r="C35" s="20" t="s">
        <v>112</v>
      </c>
      <c r="D35" s="24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11">
        <f t="shared" si="16"/>
        <v>0</v>
      </c>
    </row>
    <row r="36" spans="2:10" ht="16.5" thickBot="1" x14ac:dyDescent="0.3">
      <c r="B36" s="16" t="s">
        <v>136</v>
      </c>
      <c r="C36" s="20" t="s">
        <v>113</v>
      </c>
      <c r="D36" s="24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11">
        <f t="shared" si="16"/>
        <v>0</v>
      </c>
    </row>
    <row r="37" spans="2:10" ht="16.5" thickBot="1" x14ac:dyDescent="0.3">
      <c r="B37" s="16" t="s">
        <v>137</v>
      </c>
      <c r="C37" s="20" t="s">
        <v>114</v>
      </c>
      <c r="D37" s="24">
        <v>0</v>
      </c>
      <c r="E37" s="25">
        <v>0</v>
      </c>
      <c r="F37" s="25">
        <v>0</v>
      </c>
      <c r="G37" s="25">
        <v>0</v>
      </c>
      <c r="H37" s="25">
        <v>0</v>
      </c>
      <c r="I37" s="25">
        <v>0</v>
      </c>
      <c r="J37" s="11">
        <f t="shared" si="16"/>
        <v>0</v>
      </c>
    </row>
    <row r="38" spans="2:10" ht="96.75" customHeight="1" thickBot="1" x14ac:dyDescent="0.3">
      <c r="B38" s="16" t="s">
        <v>133</v>
      </c>
      <c r="C38" s="21" t="s">
        <v>142</v>
      </c>
      <c r="D38" s="11">
        <f t="shared" ref="D38:I38" si="17">SUM(D39:D42)</f>
        <v>248.5</v>
      </c>
      <c r="E38" s="11">
        <f t="shared" si="17"/>
        <v>248.5</v>
      </c>
      <c r="F38" s="11">
        <f t="shared" si="17"/>
        <v>248.5</v>
      </c>
      <c r="G38" s="11">
        <f t="shared" si="17"/>
        <v>248.5</v>
      </c>
      <c r="H38" s="11">
        <f t="shared" si="17"/>
        <v>248.5</v>
      </c>
      <c r="I38" s="11">
        <f t="shared" si="17"/>
        <v>248.5</v>
      </c>
      <c r="J38" s="11">
        <f t="shared" ref="J38:J42" si="18">SUM(D38:I38)</f>
        <v>1491</v>
      </c>
    </row>
    <row r="39" spans="2:10" ht="16.5" thickBot="1" x14ac:dyDescent="0.3">
      <c r="B39" s="16" t="s">
        <v>138</v>
      </c>
      <c r="C39" s="20" t="s">
        <v>111</v>
      </c>
      <c r="D39" s="22">
        <v>12.4</v>
      </c>
      <c r="E39" s="23">
        <v>12.4</v>
      </c>
      <c r="F39" s="23">
        <v>12.4</v>
      </c>
      <c r="G39" s="23">
        <v>12.4</v>
      </c>
      <c r="H39" s="23">
        <v>12.4</v>
      </c>
      <c r="I39" s="23">
        <v>12.4</v>
      </c>
      <c r="J39" s="11">
        <f t="shared" si="18"/>
        <v>74.400000000000006</v>
      </c>
    </row>
    <row r="40" spans="2:10" ht="16.5" thickBot="1" x14ac:dyDescent="0.3">
      <c r="B40" s="16" t="s">
        <v>139</v>
      </c>
      <c r="C40" s="20" t="s">
        <v>112</v>
      </c>
      <c r="D40" s="24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11">
        <f t="shared" si="18"/>
        <v>0</v>
      </c>
    </row>
    <row r="41" spans="2:10" ht="16.5" thickBot="1" x14ac:dyDescent="0.3">
      <c r="B41" s="16" t="s">
        <v>140</v>
      </c>
      <c r="C41" s="20" t="s">
        <v>113</v>
      </c>
      <c r="D41" s="24">
        <v>236.1</v>
      </c>
      <c r="E41" s="25">
        <v>236.1</v>
      </c>
      <c r="F41" s="25">
        <v>236.1</v>
      </c>
      <c r="G41" s="25">
        <v>236.1</v>
      </c>
      <c r="H41" s="25">
        <v>236.1</v>
      </c>
      <c r="I41" s="25">
        <v>236.1</v>
      </c>
      <c r="J41" s="11">
        <f t="shared" si="18"/>
        <v>1416.6</v>
      </c>
    </row>
    <row r="42" spans="2:10" ht="16.5" thickBot="1" x14ac:dyDescent="0.3">
      <c r="B42" s="16" t="s">
        <v>141</v>
      </c>
      <c r="C42" s="20" t="s">
        <v>114</v>
      </c>
      <c r="D42" s="24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11">
        <f t="shared" si="18"/>
        <v>0</v>
      </c>
    </row>
    <row r="43" spans="2:10" ht="45.75" customHeight="1" thickBot="1" x14ac:dyDescent="0.3">
      <c r="B43" s="16" t="s">
        <v>143</v>
      </c>
      <c r="C43" s="21" t="s">
        <v>148</v>
      </c>
      <c r="D43" s="11">
        <f t="shared" ref="D43:I43" si="19">SUM(D44:D47)</f>
        <v>2644</v>
      </c>
      <c r="E43" s="11">
        <f t="shared" si="19"/>
        <v>2644</v>
      </c>
      <c r="F43" s="11">
        <f t="shared" si="19"/>
        <v>2644</v>
      </c>
      <c r="G43" s="11">
        <f t="shared" si="19"/>
        <v>2644</v>
      </c>
      <c r="H43" s="11">
        <f t="shared" si="19"/>
        <v>2644</v>
      </c>
      <c r="I43" s="11">
        <f t="shared" si="19"/>
        <v>2644</v>
      </c>
      <c r="J43" s="11">
        <f t="shared" ref="J43:J47" si="20">SUM(D43:I43)</f>
        <v>15864</v>
      </c>
    </row>
    <row r="44" spans="2:10" ht="16.5" thickBot="1" x14ac:dyDescent="0.3">
      <c r="B44" s="16" t="s">
        <v>144</v>
      </c>
      <c r="C44" s="20" t="s">
        <v>111</v>
      </c>
      <c r="D44" s="22">
        <v>2644</v>
      </c>
      <c r="E44" s="23">
        <v>2644</v>
      </c>
      <c r="F44" s="23">
        <v>2644</v>
      </c>
      <c r="G44" s="23">
        <v>2644</v>
      </c>
      <c r="H44" s="23">
        <v>2644</v>
      </c>
      <c r="I44" s="23">
        <v>2644</v>
      </c>
      <c r="J44" s="11">
        <f t="shared" si="20"/>
        <v>15864</v>
      </c>
    </row>
    <row r="45" spans="2:10" ht="16.5" thickBot="1" x14ac:dyDescent="0.3">
      <c r="B45" s="16" t="s">
        <v>145</v>
      </c>
      <c r="C45" s="20" t="s">
        <v>112</v>
      </c>
      <c r="D45" s="24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11">
        <f t="shared" si="20"/>
        <v>0</v>
      </c>
    </row>
    <row r="46" spans="2:10" ht="16.5" thickBot="1" x14ac:dyDescent="0.3">
      <c r="B46" s="16" t="s">
        <v>146</v>
      </c>
      <c r="C46" s="20" t="s">
        <v>113</v>
      </c>
      <c r="D46" s="24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11">
        <f t="shared" si="20"/>
        <v>0</v>
      </c>
    </row>
    <row r="47" spans="2:10" ht="16.5" thickBot="1" x14ac:dyDescent="0.3">
      <c r="B47" s="16" t="s">
        <v>147</v>
      </c>
      <c r="C47" s="20" t="s">
        <v>114</v>
      </c>
      <c r="D47" s="24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11">
        <f t="shared" si="20"/>
        <v>0</v>
      </c>
    </row>
    <row r="48" spans="2:10" ht="95.25" customHeight="1" thickBot="1" x14ac:dyDescent="0.3">
      <c r="B48" s="16" t="s">
        <v>149</v>
      </c>
      <c r="C48" s="21" t="s">
        <v>150</v>
      </c>
      <c r="D48" s="11">
        <f t="shared" ref="D48:I48" si="21">SUM(D49:D52)</f>
        <v>10</v>
      </c>
      <c r="E48" s="11">
        <f t="shared" si="21"/>
        <v>10</v>
      </c>
      <c r="F48" s="11">
        <f t="shared" si="21"/>
        <v>10</v>
      </c>
      <c r="G48" s="11">
        <f t="shared" si="21"/>
        <v>10</v>
      </c>
      <c r="H48" s="11">
        <f t="shared" si="21"/>
        <v>10</v>
      </c>
      <c r="I48" s="11">
        <f t="shared" si="21"/>
        <v>10</v>
      </c>
      <c r="J48" s="11">
        <f t="shared" ref="J48:J52" si="22">SUM(D48:I48)</f>
        <v>60</v>
      </c>
    </row>
    <row r="49" spans="2:10" ht="16.5" thickBot="1" x14ac:dyDescent="0.3">
      <c r="B49" s="16" t="s">
        <v>151</v>
      </c>
      <c r="C49" s="20" t="s">
        <v>111</v>
      </c>
      <c r="D49" s="22">
        <v>10</v>
      </c>
      <c r="E49" s="23">
        <v>10</v>
      </c>
      <c r="F49" s="23">
        <v>10</v>
      </c>
      <c r="G49" s="23">
        <v>10</v>
      </c>
      <c r="H49" s="23">
        <v>10</v>
      </c>
      <c r="I49" s="23">
        <v>10</v>
      </c>
      <c r="J49" s="11">
        <f t="shared" si="22"/>
        <v>60</v>
      </c>
    </row>
    <row r="50" spans="2:10" ht="16.5" thickBot="1" x14ac:dyDescent="0.3">
      <c r="B50" s="16" t="s">
        <v>152</v>
      </c>
      <c r="C50" s="20" t="s">
        <v>112</v>
      </c>
      <c r="D50" s="24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11">
        <f t="shared" si="22"/>
        <v>0</v>
      </c>
    </row>
    <row r="51" spans="2:10" ht="16.5" thickBot="1" x14ac:dyDescent="0.3">
      <c r="B51" s="16" t="s">
        <v>153</v>
      </c>
      <c r="C51" s="20" t="s">
        <v>113</v>
      </c>
      <c r="D51" s="24">
        <v>0</v>
      </c>
      <c r="E51" s="25">
        <v>0</v>
      </c>
      <c r="F51" s="25">
        <v>0</v>
      </c>
      <c r="G51" s="25">
        <v>0</v>
      </c>
      <c r="H51" s="25">
        <v>0</v>
      </c>
      <c r="I51" s="25">
        <v>0</v>
      </c>
      <c r="J51" s="11">
        <f t="shared" si="22"/>
        <v>0</v>
      </c>
    </row>
    <row r="52" spans="2:10" ht="16.5" thickBot="1" x14ac:dyDescent="0.3">
      <c r="B52" s="16" t="s">
        <v>154</v>
      </c>
      <c r="C52" s="20" t="s">
        <v>114</v>
      </c>
      <c r="D52" s="24">
        <v>0</v>
      </c>
      <c r="E52" s="25">
        <v>0</v>
      </c>
      <c r="F52" s="25">
        <v>0</v>
      </c>
      <c r="G52" s="25">
        <v>0</v>
      </c>
      <c r="H52" s="25">
        <v>0</v>
      </c>
      <c r="I52" s="25">
        <v>0</v>
      </c>
      <c r="J52" s="11">
        <f t="shared" si="22"/>
        <v>0</v>
      </c>
    </row>
    <row r="53" spans="2:10" ht="144.75" customHeight="1" thickBot="1" x14ac:dyDescent="0.3">
      <c r="B53" s="16" t="s">
        <v>155</v>
      </c>
      <c r="C53" s="21" t="s">
        <v>160</v>
      </c>
      <c r="D53" s="11">
        <f t="shared" ref="D53:I53" si="23">SUM(D54:D57)</f>
        <v>10</v>
      </c>
      <c r="E53" s="11">
        <f t="shared" si="23"/>
        <v>10</v>
      </c>
      <c r="F53" s="11">
        <f t="shared" si="23"/>
        <v>10</v>
      </c>
      <c r="G53" s="11">
        <f t="shared" si="23"/>
        <v>10</v>
      </c>
      <c r="H53" s="11">
        <f t="shared" si="23"/>
        <v>10</v>
      </c>
      <c r="I53" s="11">
        <f t="shared" si="23"/>
        <v>10</v>
      </c>
      <c r="J53" s="11">
        <f t="shared" ref="J53:J57" si="24">SUM(D53:I53)</f>
        <v>60</v>
      </c>
    </row>
    <row r="54" spans="2:10" ht="16.5" thickBot="1" x14ac:dyDescent="0.3">
      <c r="B54" s="16" t="s">
        <v>156</v>
      </c>
      <c r="C54" s="20" t="s">
        <v>111</v>
      </c>
      <c r="D54" s="22">
        <v>10</v>
      </c>
      <c r="E54" s="23">
        <v>10</v>
      </c>
      <c r="F54" s="23">
        <v>10</v>
      </c>
      <c r="G54" s="23">
        <v>10</v>
      </c>
      <c r="H54" s="23">
        <v>10</v>
      </c>
      <c r="I54" s="23">
        <v>10</v>
      </c>
      <c r="J54" s="11">
        <f t="shared" si="24"/>
        <v>60</v>
      </c>
    </row>
    <row r="55" spans="2:10" ht="16.5" thickBot="1" x14ac:dyDescent="0.3">
      <c r="B55" s="16" t="s">
        <v>157</v>
      </c>
      <c r="C55" s="20" t="s">
        <v>112</v>
      </c>
      <c r="D55" s="24">
        <v>0</v>
      </c>
      <c r="E55" s="25">
        <v>0</v>
      </c>
      <c r="F55" s="25">
        <v>0</v>
      </c>
      <c r="G55" s="25">
        <v>0</v>
      </c>
      <c r="H55" s="25">
        <v>0</v>
      </c>
      <c r="I55" s="25">
        <v>0</v>
      </c>
      <c r="J55" s="11">
        <f t="shared" si="24"/>
        <v>0</v>
      </c>
    </row>
    <row r="56" spans="2:10" ht="16.5" thickBot="1" x14ac:dyDescent="0.3">
      <c r="B56" s="16" t="s">
        <v>158</v>
      </c>
      <c r="C56" s="20" t="s">
        <v>113</v>
      </c>
      <c r="D56" s="24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11">
        <f t="shared" si="24"/>
        <v>0</v>
      </c>
    </row>
    <row r="57" spans="2:10" ht="16.5" thickBot="1" x14ac:dyDescent="0.3">
      <c r="B57" s="16" t="s">
        <v>159</v>
      </c>
      <c r="C57" s="20" t="s">
        <v>114</v>
      </c>
      <c r="D57" s="24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11">
        <f t="shared" si="24"/>
        <v>0</v>
      </c>
    </row>
    <row r="58" spans="2:10" ht="30.75" customHeight="1" thickBot="1" x14ac:dyDescent="0.3">
      <c r="B58" s="61" t="s">
        <v>161</v>
      </c>
      <c r="C58" s="61"/>
      <c r="D58" s="61"/>
      <c r="E58" s="61"/>
      <c r="F58" s="61"/>
      <c r="G58" s="61"/>
      <c r="H58" s="61"/>
      <c r="I58" s="61"/>
      <c r="J58" s="61"/>
    </row>
    <row r="59" spans="2:10" ht="82.5" customHeight="1" thickBot="1" x14ac:dyDescent="0.3">
      <c r="B59" s="16" t="s">
        <v>162</v>
      </c>
      <c r="C59" s="21" t="s">
        <v>175</v>
      </c>
      <c r="D59" s="11">
        <f t="shared" ref="D59:I59" si="25">SUM(D60:D63)</f>
        <v>11400</v>
      </c>
      <c r="E59" s="11">
        <f t="shared" si="25"/>
        <v>9400</v>
      </c>
      <c r="F59" s="11">
        <f t="shared" si="25"/>
        <v>9400</v>
      </c>
      <c r="G59" s="11">
        <f t="shared" si="25"/>
        <v>9400</v>
      </c>
      <c r="H59" s="11">
        <f t="shared" si="25"/>
        <v>9400</v>
      </c>
      <c r="I59" s="11">
        <f t="shared" si="25"/>
        <v>9400</v>
      </c>
      <c r="J59" s="11">
        <f t="shared" ref="J59:J63" si="26">SUM(D59:I59)</f>
        <v>58400</v>
      </c>
    </row>
    <row r="60" spans="2:10" ht="16.5" thickBot="1" x14ac:dyDescent="0.3">
      <c r="B60" s="16" t="s">
        <v>163</v>
      </c>
      <c r="C60" s="20" t="s">
        <v>111</v>
      </c>
      <c r="D60" s="22">
        <v>11400</v>
      </c>
      <c r="E60" s="23">
        <v>9400</v>
      </c>
      <c r="F60" s="23">
        <v>9400</v>
      </c>
      <c r="G60" s="23">
        <v>9400</v>
      </c>
      <c r="H60" s="23">
        <v>9400</v>
      </c>
      <c r="I60" s="23">
        <v>9400</v>
      </c>
      <c r="J60" s="11">
        <f t="shared" si="26"/>
        <v>58400</v>
      </c>
    </row>
    <row r="61" spans="2:10" ht="16.5" thickBot="1" x14ac:dyDescent="0.3">
      <c r="B61" s="16" t="s">
        <v>164</v>
      </c>
      <c r="C61" s="20" t="s">
        <v>112</v>
      </c>
      <c r="D61" s="24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11">
        <f t="shared" si="26"/>
        <v>0</v>
      </c>
    </row>
    <row r="62" spans="2:10" ht="16.5" thickBot="1" x14ac:dyDescent="0.3">
      <c r="B62" s="16" t="s">
        <v>165</v>
      </c>
      <c r="C62" s="20" t="s">
        <v>113</v>
      </c>
      <c r="D62" s="24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11">
        <f t="shared" si="26"/>
        <v>0</v>
      </c>
    </row>
    <row r="63" spans="2:10" ht="16.5" thickBot="1" x14ac:dyDescent="0.3">
      <c r="B63" s="16" t="s">
        <v>166</v>
      </c>
      <c r="C63" s="20" t="s">
        <v>114</v>
      </c>
      <c r="D63" s="24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11">
        <f t="shared" si="26"/>
        <v>0</v>
      </c>
    </row>
  </sheetData>
  <mergeCells count="7">
    <mergeCell ref="E1:J1"/>
    <mergeCell ref="B58:J58"/>
    <mergeCell ref="C4:C5"/>
    <mergeCell ref="D4:J4"/>
    <mergeCell ref="B12:J12"/>
    <mergeCell ref="B2:J2"/>
    <mergeCell ref="B4:B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4"/>
  <sheetViews>
    <sheetView workbookViewId="0">
      <selection activeCell="D17" sqref="D17:D18"/>
    </sheetView>
  </sheetViews>
  <sheetFormatPr defaultRowHeight="15" x14ac:dyDescent="0.25"/>
  <cols>
    <col min="2" max="2" width="11" style="4" customWidth="1"/>
    <col min="3" max="4" width="36.140625" style="4" customWidth="1"/>
    <col min="5" max="5" width="31.5703125" style="4" customWidth="1"/>
    <col min="6" max="6" width="28.5703125" style="4" customWidth="1"/>
    <col min="7" max="11" width="15.7109375" style="4" customWidth="1"/>
    <col min="12" max="12" width="17.140625" style="4" customWidth="1"/>
  </cols>
  <sheetData>
    <row r="2" spans="2:12" ht="18.75" x14ac:dyDescent="0.25">
      <c r="L2" s="2" t="s">
        <v>29</v>
      </c>
    </row>
    <row r="3" spans="2:12" ht="71.25" customHeight="1" x14ac:dyDescent="0.25">
      <c r="B3" s="37" t="s">
        <v>38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2:12" ht="18.75" x14ac:dyDescent="0.25">
      <c r="B4" s="2"/>
    </row>
    <row r="5" spans="2:12" ht="90" customHeight="1" x14ac:dyDescent="0.25">
      <c r="B5" s="62" t="s">
        <v>40</v>
      </c>
      <c r="C5" s="38" t="s">
        <v>30</v>
      </c>
      <c r="D5" s="38" t="s">
        <v>39</v>
      </c>
      <c r="E5" s="38" t="s">
        <v>31</v>
      </c>
      <c r="F5" s="38" t="s">
        <v>32</v>
      </c>
      <c r="G5" s="38" t="s">
        <v>33</v>
      </c>
      <c r="H5" s="38"/>
      <c r="I5" s="38"/>
      <c r="J5" s="38"/>
      <c r="K5" s="38"/>
      <c r="L5" s="38"/>
    </row>
    <row r="6" spans="2:12" ht="15.75" x14ac:dyDescent="0.25">
      <c r="B6" s="63"/>
      <c r="C6" s="38"/>
      <c r="D6" s="38"/>
      <c r="E6" s="38"/>
      <c r="F6" s="38"/>
      <c r="G6" s="5">
        <v>2025</v>
      </c>
      <c r="H6" s="5">
        <v>2026</v>
      </c>
      <c r="I6" s="5">
        <v>2027</v>
      </c>
      <c r="J6" s="5">
        <v>2028</v>
      </c>
      <c r="K6" s="5">
        <v>2029</v>
      </c>
      <c r="L6" s="5">
        <v>2030</v>
      </c>
    </row>
    <row r="7" spans="2:12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</row>
    <row r="8" spans="2:12" ht="18.75" x14ac:dyDescent="0.25">
      <c r="B8" s="13">
        <v>1</v>
      </c>
      <c r="C8" s="66" t="s">
        <v>52</v>
      </c>
      <c r="D8" s="67"/>
      <c r="E8" s="67"/>
      <c r="F8" s="67"/>
      <c r="G8" s="67"/>
      <c r="H8" s="67"/>
      <c r="I8" s="67"/>
      <c r="J8" s="67"/>
      <c r="K8" s="67"/>
      <c r="L8" s="68"/>
    </row>
    <row r="9" spans="2:12" ht="24.75" customHeight="1" x14ac:dyDescent="0.25">
      <c r="B9" s="14" t="s">
        <v>41</v>
      </c>
      <c r="C9" s="66" t="s">
        <v>34</v>
      </c>
      <c r="D9" s="67"/>
      <c r="E9" s="67"/>
      <c r="F9" s="68"/>
      <c r="G9" s="19"/>
      <c r="H9" s="19"/>
      <c r="I9" s="19"/>
      <c r="J9" s="19"/>
      <c r="K9" s="19"/>
      <c r="L9" s="19"/>
    </row>
    <row r="10" spans="2:12" ht="37.5" x14ac:dyDescent="0.25">
      <c r="B10" s="69" t="s">
        <v>46</v>
      </c>
      <c r="C10" s="64" t="s">
        <v>51</v>
      </c>
      <c r="D10" s="64" t="s">
        <v>53</v>
      </c>
      <c r="E10" s="13" t="s">
        <v>50</v>
      </c>
      <c r="F10" s="13"/>
      <c r="G10" s="19"/>
      <c r="H10" s="19"/>
      <c r="I10" s="19"/>
      <c r="J10" s="19"/>
      <c r="K10" s="19"/>
      <c r="L10" s="19"/>
    </row>
    <row r="11" spans="2:12" ht="37.5" x14ac:dyDescent="0.25">
      <c r="B11" s="70"/>
      <c r="C11" s="65"/>
      <c r="D11" s="65"/>
      <c r="E11" s="13" t="s">
        <v>35</v>
      </c>
      <c r="F11" s="13"/>
      <c r="G11" s="19"/>
      <c r="H11" s="19"/>
      <c r="I11" s="19"/>
      <c r="J11" s="19"/>
      <c r="K11" s="19"/>
      <c r="L11" s="19"/>
    </row>
    <row r="12" spans="2:12" ht="37.5" x14ac:dyDescent="0.25">
      <c r="B12" s="69" t="s">
        <v>45</v>
      </c>
      <c r="C12" s="64" t="s">
        <v>51</v>
      </c>
      <c r="D12" s="64" t="s">
        <v>53</v>
      </c>
      <c r="E12" s="13" t="s">
        <v>50</v>
      </c>
      <c r="F12" s="13"/>
      <c r="G12" s="19"/>
      <c r="H12" s="19"/>
      <c r="I12" s="19"/>
      <c r="J12" s="19"/>
      <c r="K12" s="19"/>
      <c r="L12" s="19"/>
    </row>
    <row r="13" spans="2:12" ht="37.5" x14ac:dyDescent="0.25">
      <c r="B13" s="70"/>
      <c r="C13" s="65"/>
      <c r="D13" s="65"/>
      <c r="E13" s="13" t="s">
        <v>35</v>
      </c>
      <c r="F13" s="13"/>
      <c r="G13" s="19"/>
      <c r="H13" s="19"/>
      <c r="I13" s="19"/>
      <c r="J13" s="19"/>
      <c r="K13" s="19"/>
      <c r="L13" s="19"/>
    </row>
    <row r="14" spans="2:12" ht="25.5" customHeight="1" x14ac:dyDescent="0.25">
      <c r="B14" s="14" t="s">
        <v>42</v>
      </c>
      <c r="C14" s="66" t="s">
        <v>54</v>
      </c>
      <c r="D14" s="67"/>
      <c r="E14" s="67"/>
      <c r="F14" s="68"/>
      <c r="G14" s="19"/>
      <c r="H14" s="19"/>
      <c r="I14" s="19"/>
      <c r="J14" s="19"/>
      <c r="K14" s="19"/>
      <c r="L14" s="19"/>
    </row>
    <row r="15" spans="2:12" ht="37.5" x14ac:dyDescent="0.25">
      <c r="B15" s="69" t="s">
        <v>47</v>
      </c>
      <c r="C15" s="64" t="s">
        <v>51</v>
      </c>
      <c r="D15" s="64" t="s">
        <v>53</v>
      </c>
      <c r="E15" s="13" t="s">
        <v>50</v>
      </c>
      <c r="F15" s="13"/>
      <c r="G15" s="19"/>
      <c r="H15" s="19"/>
      <c r="I15" s="19"/>
      <c r="J15" s="19"/>
      <c r="K15" s="19"/>
      <c r="L15" s="19"/>
    </row>
    <row r="16" spans="2:12" ht="37.5" x14ac:dyDescent="0.25">
      <c r="B16" s="70"/>
      <c r="C16" s="65"/>
      <c r="D16" s="65"/>
      <c r="E16" s="13" t="s">
        <v>35</v>
      </c>
      <c r="F16" s="13"/>
      <c r="G16" s="19"/>
      <c r="H16" s="19"/>
      <c r="I16" s="19"/>
      <c r="J16" s="19"/>
      <c r="K16" s="19"/>
      <c r="L16" s="19"/>
    </row>
    <row r="17" spans="2:12" ht="37.5" x14ac:dyDescent="0.25">
      <c r="B17" s="69" t="s">
        <v>60</v>
      </c>
      <c r="C17" s="64" t="s">
        <v>51</v>
      </c>
      <c r="D17" s="64" t="s">
        <v>53</v>
      </c>
      <c r="E17" s="13" t="s">
        <v>50</v>
      </c>
      <c r="F17" s="13"/>
      <c r="G17" s="19"/>
      <c r="H17" s="19"/>
      <c r="I17" s="19"/>
      <c r="J17" s="19"/>
      <c r="K17" s="19"/>
      <c r="L17" s="19"/>
    </row>
    <row r="18" spans="2:12" ht="37.5" x14ac:dyDescent="0.25">
      <c r="B18" s="70"/>
      <c r="C18" s="65"/>
      <c r="D18" s="65"/>
      <c r="E18" s="13" t="s">
        <v>35</v>
      </c>
      <c r="F18" s="13"/>
      <c r="G18" s="19"/>
      <c r="H18" s="19"/>
      <c r="I18" s="19"/>
      <c r="J18" s="19"/>
      <c r="K18" s="19"/>
      <c r="L18" s="19"/>
    </row>
    <row r="19" spans="2:12" ht="28.5" customHeight="1" x14ac:dyDescent="0.25">
      <c r="B19" s="14" t="s">
        <v>43</v>
      </c>
      <c r="C19" s="66" t="s">
        <v>55</v>
      </c>
      <c r="D19" s="67"/>
      <c r="E19" s="67"/>
      <c r="F19" s="68"/>
      <c r="G19" s="19"/>
      <c r="H19" s="19"/>
      <c r="I19" s="19"/>
      <c r="J19" s="19"/>
      <c r="K19" s="19"/>
      <c r="L19" s="19"/>
    </row>
    <row r="20" spans="2:12" ht="37.5" x14ac:dyDescent="0.25">
      <c r="B20" s="69" t="s">
        <v>58</v>
      </c>
      <c r="C20" s="64" t="s">
        <v>51</v>
      </c>
      <c r="D20" s="64" t="s">
        <v>53</v>
      </c>
      <c r="E20" s="13" t="s">
        <v>50</v>
      </c>
      <c r="F20" s="13"/>
      <c r="G20" s="19"/>
      <c r="H20" s="19"/>
      <c r="I20" s="19"/>
      <c r="J20" s="19"/>
      <c r="K20" s="19"/>
      <c r="L20" s="19"/>
    </row>
    <row r="21" spans="2:12" ht="37.5" x14ac:dyDescent="0.25">
      <c r="B21" s="70"/>
      <c r="C21" s="65"/>
      <c r="D21" s="65"/>
      <c r="E21" s="13" t="s">
        <v>35</v>
      </c>
      <c r="F21" s="13"/>
      <c r="G21" s="19"/>
      <c r="H21" s="19"/>
      <c r="I21" s="19"/>
      <c r="J21" s="19"/>
      <c r="K21" s="19"/>
      <c r="L21" s="19"/>
    </row>
    <row r="22" spans="2:12" ht="37.5" x14ac:dyDescent="0.25">
      <c r="B22" s="69" t="s">
        <v>59</v>
      </c>
      <c r="C22" s="64" t="s">
        <v>51</v>
      </c>
      <c r="D22" s="64" t="s">
        <v>53</v>
      </c>
      <c r="E22" s="13" t="s">
        <v>50</v>
      </c>
      <c r="F22" s="13"/>
      <c r="G22" s="19"/>
      <c r="H22" s="19"/>
      <c r="I22" s="19"/>
      <c r="J22" s="19"/>
      <c r="K22" s="19"/>
      <c r="L22" s="19"/>
    </row>
    <row r="23" spans="2:12" ht="37.5" x14ac:dyDescent="0.25">
      <c r="B23" s="70"/>
      <c r="C23" s="65"/>
      <c r="D23" s="65"/>
      <c r="E23" s="13" t="s">
        <v>35</v>
      </c>
      <c r="F23" s="13"/>
      <c r="G23" s="19"/>
      <c r="H23" s="19"/>
      <c r="I23" s="19"/>
      <c r="J23" s="19"/>
      <c r="K23" s="19"/>
      <c r="L23" s="19"/>
    </row>
    <row r="24" spans="2:12" ht="18.75" x14ac:dyDescent="0.25">
      <c r="B24" s="14" t="s">
        <v>44</v>
      </c>
      <c r="C24" s="66" t="s">
        <v>56</v>
      </c>
      <c r="D24" s="67"/>
      <c r="E24" s="67"/>
      <c r="F24" s="67"/>
      <c r="G24" s="67"/>
      <c r="H24" s="67"/>
      <c r="I24" s="67"/>
      <c r="J24" s="67"/>
      <c r="K24" s="67"/>
      <c r="L24" s="68"/>
    </row>
    <row r="25" spans="2:12" ht="37.5" x14ac:dyDescent="0.25">
      <c r="B25" s="69" t="s">
        <v>61</v>
      </c>
      <c r="C25" s="64" t="s">
        <v>51</v>
      </c>
      <c r="D25" s="64" t="s">
        <v>53</v>
      </c>
      <c r="E25" s="13" t="s">
        <v>50</v>
      </c>
      <c r="F25" s="13"/>
      <c r="G25" s="19"/>
      <c r="H25" s="19"/>
      <c r="I25" s="19"/>
      <c r="J25" s="19"/>
      <c r="K25" s="19"/>
      <c r="L25" s="19"/>
    </row>
    <row r="26" spans="2:12" ht="37.5" x14ac:dyDescent="0.25">
      <c r="B26" s="70"/>
      <c r="C26" s="65"/>
      <c r="D26" s="65"/>
      <c r="E26" s="13" t="s">
        <v>35</v>
      </c>
      <c r="F26" s="13"/>
      <c r="G26" s="19"/>
      <c r="H26" s="19"/>
      <c r="I26" s="19"/>
      <c r="J26" s="19"/>
      <c r="K26" s="19"/>
      <c r="L26" s="19"/>
    </row>
    <row r="27" spans="2:12" ht="37.5" x14ac:dyDescent="0.25">
      <c r="B27" s="69" t="s">
        <v>62</v>
      </c>
      <c r="C27" s="64" t="s">
        <v>51</v>
      </c>
      <c r="D27" s="64" t="s">
        <v>53</v>
      </c>
      <c r="E27" s="13" t="s">
        <v>50</v>
      </c>
      <c r="F27" s="13"/>
      <c r="G27" s="19"/>
      <c r="H27" s="19"/>
      <c r="I27" s="19"/>
      <c r="J27" s="19"/>
      <c r="K27" s="19"/>
      <c r="L27" s="19"/>
    </row>
    <row r="28" spans="2:12" ht="37.5" x14ac:dyDescent="0.25">
      <c r="B28" s="70"/>
      <c r="C28" s="65"/>
      <c r="D28" s="65"/>
      <c r="E28" s="13" t="s">
        <v>35</v>
      </c>
      <c r="F28" s="13"/>
      <c r="G28" s="19"/>
      <c r="H28" s="19"/>
      <c r="I28" s="19"/>
      <c r="J28" s="19"/>
      <c r="K28" s="19"/>
      <c r="L28" s="19"/>
    </row>
    <row r="29" spans="2:12" ht="37.5" customHeight="1" x14ac:dyDescent="0.25">
      <c r="B29" s="14" t="s">
        <v>21</v>
      </c>
      <c r="C29" s="66" t="s">
        <v>57</v>
      </c>
      <c r="D29" s="67"/>
      <c r="E29" s="67"/>
      <c r="F29" s="67"/>
      <c r="G29" s="67"/>
      <c r="H29" s="67"/>
      <c r="I29" s="67"/>
      <c r="J29" s="67"/>
      <c r="K29" s="67"/>
      <c r="L29" s="68"/>
    </row>
    <row r="30" spans="2:12" ht="18.75" x14ac:dyDescent="0.25">
      <c r="B30" s="14" t="s">
        <v>21</v>
      </c>
      <c r="C30" s="13" t="s">
        <v>6</v>
      </c>
      <c r="D30" s="13"/>
      <c r="E30" s="13"/>
      <c r="F30" s="13"/>
      <c r="G30" s="19"/>
      <c r="H30" s="19"/>
      <c r="I30" s="19"/>
      <c r="J30" s="19"/>
      <c r="K30" s="19"/>
      <c r="L30" s="19"/>
    </row>
    <row r="31" spans="2:12" ht="18.75" x14ac:dyDescent="0.25">
      <c r="B31" s="2"/>
    </row>
    <row r="32" spans="2:12" x14ac:dyDescent="0.25">
      <c r="B32" s="71" t="s">
        <v>36</v>
      </c>
      <c r="C32" s="71"/>
      <c r="D32" s="71"/>
      <c r="E32" s="71"/>
      <c r="F32" s="71"/>
      <c r="G32" s="71"/>
      <c r="H32" s="71"/>
      <c r="I32" s="71"/>
      <c r="J32" s="71"/>
      <c r="K32" s="71"/>
      <c r="L32" s="71"/>
    </row>
    <row r="33" spans="2:12" ht="15.75" customHeight="1" x14ac:dyDescent="0.25">
      <c r="B33" s="71" t="s">
        <v>37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</row>
    <row r="34" spans="2:12" ht="18.75" x14ac:dyDescent="0.25">
      <c r="B34" s="2"/>
    </row>
  </sheetData>
  <mergeCells count="39">
    <mergeCell ref="B27:B28"/>
    <mergeCell ref="C27:C28"/>
    <mergeCell ref="D27:D28"/>
    <mergeCell ref="B32:L32"/>
    <mergeCell ref="B33:L33"/>
    <mergeCell ref="C29:L29"/>
    <mergeCell ref="B22:B23"/>
    <mergeCell ref="C22:C23"/>
    <mergeCell ref="D22:D23"/>
    <mergeCell ref="B25:B26"/>
    <mergeCell ref="C25:C26"/>
    <mergeCell ref="D25:D26"/>
    <mergeCell ref="C24:L24"/>
    <mergeCell ref="B17:B18"/>
    <mergeCell ref="C17:C18"/>
    <mergeCell ref="D17:D18"/>
    <mergeCell ref="B20:B21"/>
    <mergeCell ref="C20:C21"/>
    <mergeCell ref="D20:D21"/>
    <mergeCell ref="C19:F19"/>
    <mergeCell ref="B12:B13"/>
    <mergeCell ref="C12:C13"/>
    <mergeCell ref="D12:D13"/>
    <mergeCell ref="B15:B16"/>
    <mergeCell ref="C15:C16"/>
    <mergeCell ref="D15:D16"/>
    <mergeCell ref="C14:F14"/>
    <mergeCell ref="B3:L3"/>
    <mergeCell ref="D5:D6"/>
    <mergeCell ref="B5:B6"/>
    <mergeCell ref="D10:D11"/>
    <mergeCell ref="C10:C11"/>
    <mergeCell ref="C5:C6"/>
    <mergeCell ref="E5:E6"/>
    <mergeCell ref="F5:F6"/>
    <mergeCell ref="G5:L5"/>
    <mergeCell ref="C8:L8"/>
    <mergeCell ref="C9:F9"/>
    <mergeCell ref="B10:B11"/>
  </mergeCells>
  <pageMargins left="0.7" right="0.7" top="0.75" bottom="0.75" header="0.3" footer="0.3"/>
  <ignoredErrors>
    <ignoredError sqref="B10" twoDigitTextYear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workbookViewId="0">
      <selection activeCell="G22" sqref="G22"/>
    </sheetView>
  </sheetViews>
  <sheetFormatPr defaultRowHeight="15" x14ac:dyDescent="0.25"/>
  <cols>
    <col min="2" max="2" width="9.140625" style="1"/>
    <col min="3" max="3" width="44" style="1" customWidth="1"/>
    <col min="4" max="8" width="12.5703125" style="1" customWidth="1"/>
    <col min="9" max="9" width="12.42578125" style="1" customWidth="1"/>
    <col min="10" max="10" width="12.140625" style="1" customWidth="1"/>
  </cols>
  <sheetData>
    <row r="2" spans="2:10" ht="18.75" x14ac:dyDescent="0.25">
      <c r="B2" s="37" t="s">
        <v>98</v>
      </c>
      <c r="C2" s="37"/>
      <c r="D2" s="37"/>
      <c r="E2" s="37"/>
      <c r="F2" s="37"/>
      <c r="G2" s="37"/>
      <c r="H2" s="37"/>
      <c r="I2" s="37"/>
      <c r="J2" s="37"/>
    </row>
    <row r="3" spans="2:10" ht="18.75" x14ac:dyDescent="0.25">
      <c r="B3" s="2"/>
    </row>
    <row r="4" spans="2:10" ht="34.5" customHeight="1" x14ac:dyDescent="0.25">
      <c r="B4" s="62" t="s">
        <v>40</v>
      </c>
      <c r="C4" s="38" t="s">
        <v>103</v>
      </c>
      <c r="D4" s="38" t="s">
        <v>99</v>
      </c>
      <c r="E4" s="38"/>
      <c r="F4" s="38"/>
      <c r="G4" s="38"/>
      <c r="H4" s="38"/>
      <c r="I4" s="38"/>
      <c r="J4" s="38"/>
    </row>
    <row r="5" spans="2:10" ht="15.75" x14ac:dyDescent="0.25">
      <c r="B5" s="63"/>
      <c r="C5" s="38"/>
      <c r="D5" s="5">
        <v>2025</v>
      </c>
      <c r="E5" s="5">
        <v>2026</v>
      </c>
      <c r="F5" s="5">
        <v>2027</v>
      </c>
      <c r="G5" s="5">
        <v>2028</v>
      </c>
      <c r="H5" s="5">
        <v>2029</v>
      </c>
      <c r="I5" s="5">
        <v>2030</v>
      </c>
      <c r="J5" s="5" t="s">
        <v>7</v>
      </c>
    </row>
    <row r="6" spans="2:10" x14ac:dyDescent="0.25">
      <c r="B6" s="10">
        <v>1</v>
      </c>
      <c r="C6" s="10">
        <v>2</v>
      </c>
      <c r="D6" s="10">
        <v>3</v>
      </c>
      <c r="E6" s="10">
        <v>4</v>
      </c>
      <c r="F6" s="10">
        <v>5</v>
      </c>
      <c r="G6" s="10">
        <v>6</v>
      </c>
      <c r="H6" s="10">
        <v>7</v>
      </c>
      <c r="I6" s="10">
        <v>8</v>
      </c>
      <c r="J6" s="10">
        <v>9</v>
      </c>
    </row>
    <row r="7" spans="2:10" ht="47.25" x14ac:dyDescent="0.25">
      <c r="B7" s="5">
        <v>1</v>
      </c>
      <c r="C7" s="6" t="s">
        <v>104</v>
      </c>
      <c r="D7" s="11">
        <f>SUM(D8:D11)</f>
        <v>0</v>
      </c>
      <c r="E7" s="11">
        <f t="shared" ref="E7:I7" si="0">SUM(E8:E11)</f>
        <v>0</v>
      </c>
      <c r="F7" s="11">
        <f t="shared" si="0"/>
        <v>0</v>
      </c>
      <c r="G7" s="11">
        <f t="shared" si="0"/>
        <v>0</v>
      </c>
      <c r="H7" s="11">
        <f t="shared" si="0"/>
        <v>0</v>
      </c>
      <c r="I7" s="11">
        <f t="shared" si="0"/>
        <v>0</v>
      </c>
      <c r="J7" s="11">
        <f>SUM(D7:I7)</f>
        <v>0</v>
      </c>
    </row>
    <row r="8" spans="2:10" ht="15.75" x14ac:dyDescent="0.25">
      <c r="B8" s="5">
        <v>2</v>
      </c>
      <c r="C8" s="6" t="s">
        <v>10</v>
      </c>
      <c r="D8" s="11"/>
      <c r="E8" s="11"/>
      <c r="F8" s="11"/>
      <c r="G8" s="11"/>
      <c r="H8" s="11"/>
      <c r="I8" s="11"/>
      <c r="J8" s="11">
        <f t="shared" ref="J8:J23" si="1">SUM(D8:I8)</f>
        <v>0</v>
      </c>
    </row>
    <row r="9" spans="2:10" ht="15.75" x14ac:dyDescent="0.25">
      <c r="B9" s="5">
        <v>3</v>
      </c>
      <c r="C9" s="6" t="s">
        <v>11</v>
      </c>
      <c r="D9" s="11"/>
      <c r="E9" s="11"/>
      <c r="F9" s="11"/>
      <c r="G9" s="11"/>
      <c r="H9" s="11"/>
      <c r="I9" s="11"/>
      <c r="J9" s="11">
        <f t="shared" si="1"/>
        <v>0</v>
      </c>
    </row>
    <row r="10" spans="2:10" ht="15.75" x14ac:dyDescent="0.25">
      <c r="B10" s="5">
        <v>4</v>
      </c>
      <c r="C10" s="6" t="s">
        <v>12</v>
      </c>
      <c r="D10" s="11"/>
      <c r="E10" s="11"/>
      <c r="F10" s="11"/>
      <c r="G10" s="11"/>
      <c r="H10" s="11"/>
      <c r="I10" s="11"/>
      <c r="J10" s="11">
        <f t="shared" si="1"/>
        <v>0</v>
      </c>
    </row>
    <row r="11" spans="2:10" ht="15.75" x14ac:dyDescent="0.25">
      <c r="B11" s="5">
        <v>5</v>
      </c>
      <c r="C11" s="6" t="s">
        <v>13</v>
      </c>
      <c r="D11" s="11"/>
      <c r="E11" s="11"/>
      <c r="F11" s="11"/>
      <c r="G11" s="11"/>
      <c r="H11" s="11"/>
      <c r="I11" s="11"/>
      <c r="J11" s="11">
        <f t="shared" si="1"/>
        <v>0</v>
      </c>
    </row>
    <row r="12" spans="2:10" ht="31.5" x14ac:dyDescent="0.25">
      <c r="B12" s="16" t="s">
        <v>41</v>
      </c>
      <c r="C12" s="6" t="s">
        <v>105</v>
      </c>
      <c r="D12" s="11">
        <f>SUM(D13:D16)</f>
        <v>0</v>
      </c>
      <c r="E12" s="11">
        <f t="shared" ref="E12" si="2">SUM(E13:E16)</f>
        <v>0</v>
      </c>
      <c r="F12" s="11">
        <f t="shared" ref="F12" si="3">SUM(F13:F16)</f>
        <v>0</v>
      </c>
      <c r="G12" s="11">
        <f t="shared" ref="G12" si="4">SUM(G13:G16)</f>
        <v>0</v>
      </c>
      <c r="H12" s="11">
        <f t="shared" ref="H12" si="5">SUM(H13:H16)</f>
        <v>0</v>
      </c>
      <c r="I12" s="11">
        <f t="shared" ref="I12" si="6">SUM(I13:I16)</f>
        <v>0</v>
      </c>
      <c r="J12" s="11">
        <f t="shared" si="1"/>
        <v>0</v>
      </c>
    </row>
    <row r="13" spans="2:10" ht="15.75" x14ac:dyDescent="0.25">
      <c r="B13" s="16"/>
      <c r="C13" s="6" t="s">
        <v>10</v>
      </c>
      <c r="D13" s="11"/>
      <c r="E13" s="11"/>
      <c r="F13" s="11"/>
      <c r="G13" s="11"/>
      <c r="H13" s="11"/>
      <c r="I13" s="11"/>
      <c r="J13" s="11">
        <f t="shared" si="1"/>
        <v>0</v>
      </c>
    </row>
    <row r="14" spans="2:10" ht="15.75" x14ac:dyDescent="0.25">
      <c r="B14" s="16"/>
      <c r="C14" s="6" t="s">
        <v>11</v>
      </c>
      <c r="D14" s="11"/>
      <c r="E14" s="11"/>
      <c r="F14" s="11"/>
      <c r="G14" s="11"/>
      <c r="H14" s="11"/>
      <c r="I14" s="11"/>
      <c r="J14" s="11">
        <f t="shared" si="1"/>
        <v>0</v>
      </c>
    </row>
    <row r="15" spans="2:10" ht="15.75" x14ac:dyDescent="0.25">
      <c r="B15" s="16"/>
      <c r="C15" s="6" t="s">
        <v>12</v>
      </c>
      <c r="D15" s="11"/>
      <c r="E15" s="11"/>
      <c r="F15" s="11"/>
      <c r="G15" s="11"/>
      <c r="H15" s="11"/>
      <c r="I15" s="11"/>
      <c r="J15" s="11">
        <f t="shared" si="1"/>
        <v>0</v>
      </c>
    </row>
    <row r="16" spans="2:10" ht="15.75" x14ac:dyDescent="0.25">
      <c r="B16" s="16"/>
      <c r="C16" s="6" t="s">
        <v>13</v>
      </c>
      <c r="D16" s="11"/>
      <c r="E16" s="11"/>
      <c r="F16" s="11"/>
      <c r="G16" s="11"/>
      <c r="H16" s="11"/>
      <c r="I16" s="11"/>
      <c r="J16" s="11">
        <f t="shared" si="1"/>
        <v>0</v>
      </c>
    </row>
    <row r="17" spans="2:10" ht="15.75" x14ac:dyDescent="0.25">
      <c r="B17" s="16" t="s">
        <v>46</v>
      </c>
      <c r="C17" s="6" t="s">
        <v>100</v>
      </c>
      <c r="D17" s="5"/>
      <c r="E17" s="5"/>
      <c r="F17" s="5"/>
      <c r="G17" s="5"/>
      <c r="H17" s="5"/>
      <c r="I17" s="5"/>
      <c r="J17" s="11">
        <f t="shared" si="1"/>
        <v>0</v>
      </c>
    </row>
    <row r="18" spans="2:10" ht="47.25" x14ac:dyDescent="0.25">
      <c r="B18" s="16"/>
      <c r="C18" s="6" t="s">
        <v>106</v>
      </c>
      <c r="D18" s="11">
        <f>SUM(D19:D22)</f>
        <v>0</v>
      </c>
      <c r="E18" s="11">
        <f t="shared" ref="E18" si="7">SUM(E19:E22)</f>
        <v>0</v>
      </c>
      <c r="F18" s="11">
        <f t="shared" ref="F18" si="8">SUM(F19:F22)</f>
        <v>0</v>
      </c>
      <c r="G18" s="11">
        <f t="shared" ref="G18" si="9">SUM(G19:G22)</f>
        <v>0</v>
      </c>
      <c r="H18" s="11">
        <f t="shared" ref="H18" si="10">SUM(H19:H22)</f>
        <v>0</v>
      </c>
      <c r="I18" s="11">
        <f t="shared" ref="I18" si="11">SUM(I19:I22)</f>
        <v>0</v>
      </c>
      <c r="J18" s="11">
        <f t="shared" si="1"/>
        <v>0</v>
      </c>
    </row>
    <row r="19" spans="2:10" ht="15.75" x14ac:dyDescent="0.25">
      <c r="B19" s="16"/>
      <c r="C19" s="6" t="s">
        <v>10</v>
      </c>
      <c r="D19" s="11"/>
      <c r="E19" s="11"/>
      <c r="F19" s="11"/>
      <c r="G19" s="11"/>
      <c r="H19" s="11"/>
      <c r="I19" s="11"/>
      <c r="J19" s="11">
        <f t="shared" si="1"/>
        <v>0</v>
      </c>
    </row>
    <row r="20" spans="2:10" ht="15.75" x14ac:dyDescent="0.25">
      <c r="B20" s="16"/>
      <c r="C20" s="6" t="s">
        <v>11</v>
      </c>
      <c r="D20" s="11"/>
      <c r="E20" s="11"/>
      <c r="F20" s="11"/>
      <c r="G20" s="11"/>
      <c r="H20" s="11"/>
      <c r="I20" s="11"/>
      <c r="J20" s="11">
        <f t="shared" si="1"/>
        <v>0</v>
      </c>
    </row>
    <row r="21" spans="2:10" ht="15.75" x14ac:dyDescent="0.25">
      <c r="B21" s="16"/>
      <c r="C21" s="6" t="s">
        <v>12</v>
      </c>
      <c r="D21" s="11"/>
      <c r="E21" s="11"/>
      <c r="F21" s="11"/>
      <c r="G21" s="11"/>
      <c r="H21" s="11"/>
      <c r="I21" s="11"/>
      <c r="J21" s="11">
        <f t="shared" si="1"/>
        <v>0</v>
      </c>
    </row>
    <row r="22" spans="2:10" ht="15.75" x14ac:dyDescent="0.25">
      <c r="B22" s="16"/>
      <c r="C22" s="6" t="s">
        <v>13</v>
      </c>
      <c r="D22" s="11"/>
      <c r="E22" s="11"/>
      <c r="F22" s="11"/>
      <c r="G22" s="11"/>
      <c r="H22" s="11"/>
      <c r="I22" s="11"/>
      <c r="J22" s="11">
        <f t="shared" si="1"/>
        <v>0</v>
      </c>
    </row>
    <row r="23" spans="2:10" ht="15.75" x14ac:dyDescent="0.25">
      <c r="B23" s="16" t="s">
        <v>6</v>
      </c>
      <c r="C23" s="17" t="s">
        <v>6</v>
      </c>
      <c r="D23" s="5"/>
      <c r="E23" s="5"/>
      <c r="F23" s="5"/>
      <c r="G23" s="5"/>
      <c r="H23" s="5"/>
      <c r="I23" s="5"/>
      <c r="J23" s="11">
        <f t="shared" si="1"/>
        <v>0</v>
      </c>
    </row>
    <row r="24" spans="2:10" ht="18.75" x14ac:dyDescent="0.25">
      <c r="B24" s="2"/>
    </row>
    <row r="25" spans="2:10" ht="30.75" customHeight="1" x14ac:dyDescent="0.25">
      <c r="B25" s="35" t="s">
        <v>101</v>
      </c>
      <c r="C25" s="35"/>
      <c r="D25" s="35"/>
      <c r="E25" s="35"/>
      <c r="F25" s="35"/>
      <c r="G25" s="35"/>
      <c r="H25" s="35"/>
      <c r="I25" s="35"/>
      <c r="J25" s="35"/>
    </row>
    <row r="26" spans="2:10" x14ac:dyDescent="0.25">
      <c r="B26" s="35" t="s">
        <v>102</v>
      </c>
      <c r="C26" s="35"/>
      <c r="D26" s="35"/>
      <c r="E26" s="35"/>
      <c r="F26" s="35"/>
      <c r="G26" s="35"/>
      <c r="H26" s="35"/>
      <c r="I26" s="35"/>
      <c r="J26" s="35"/>
    </row>
  </sheetData>
  <mergeCells count="6">
    <mergeCell ref="B2:J2"/>
    <mergeCell ref="B4:B5"/>
    <mergeCell ref="B25:J25"/>
    <mergeCell ref="B26:J26"/>
    <mergeCell ref="C4:C5"/>
    <mergeCell ref="D4:J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4"/>
  <sheetViews>
    <sheetView workbookViewId="0">
      <selection activeCell="G24" sqref="G24"/>
    </sheetView>
  </sheetViews>
  <sheetFormatPr defaultRowHeight="15" x14ac:dyDescent="0.25"/>
  <cols>
    <col min="1" max="1" width="9.140625" style="8"/>
    <col min="2" max="2" width="9.140625" style="15"/>
    <col min="3" max="3" width="27.140625" style="15" customWidth="1"/>
    <col min="4" max="4" width="23.7109375" style="15" customWidth="1"/>
    <col min="5" max="5" width="17" style="15" customWidth="1"/>
    <col min="6" max="6" width="14.5703125" style="15" customWidth="1"/>
    <col min="7" max="7" width="18.42578125" style="15" customWidth="1"/>
    <col min="8" max="8" width="14.5703125" style="15" customWidth="1"/>
    <col min="9" max="9" width="12.42578125" style="15" customWidth="1"/>
    <col min="10" max="13" width="14.42578125" style="15" customWidth="1"/>
    <col min="14" max="14" width="14" style="15" customWidth="1"/>
    <col min="15" max="15" width="9.140625" style="8"/>
  </cols>
  <sheetData>
    <row r="2" spans="2:14" ht="18.75" x14ac:dyDescent="0.25">
      <c r="N2" s="2" t="s">
        <v>63</v>
      </c>
    </row>
    <row r="3" spans="2:14" ht="58.5" customHeight="1" x14ac:dyDescent="0.25">
      <c r="B3" s="37" t="s">
        <v>82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2:14" ht="18.75" x14ac:dyDescent="0.25">
      <c r="B4" s="2"/>
    </row>
    <row r="5" spans="2:14" ht="68.25" customHeight="1" x14ac:dyDescent="0.25">
      <c r="B5" s="62" t="s">
        <v>40</v>
      </c>
      <c r="C5" s="38" t="s">
        <v>64</v>
      </c>
      <c r="D5" s="38" t="s">
        <v>65</v>
      </c>
      <c r="E5" s="38" t="s">
        <v>66</v>
      </c>
      <c r="F5" s="38"/>
      <c r="G5" s="38" t="s">
        <v>67</v>
      </c>
      <c r="H5" s="38" t="s">
        <v>68</v>
      </c>
      <c r="I5" s="38"/>
      <c r="J5" s="38"/>
      <c r="K5" s="38"/>
      <c r="L5" s="38"/>
      <c r="M5" s="38"/>
      <c r="N5" s="38"/>
    </row>
    <row r="6" spans="2:14" ht="45" x14ac:dyDescent="0.25">
      <c r="B6" s="63"/>
      <c r="C6" s="38"/>
      <c r="D6" s="38"/>
      <c r="E6" s="3" t="s">
        <v>69</v>
      </c>
      <c r="F6" s="5" t="s">
        <v>70</v>
      </c>
      <c r="G6" s="38"/>
      <c r="H6" s="5">
        <v>2025</v>
      </c>
      <c r="I6" s="5">
        <v>2026</v>
      </c>
      <c r="J6" s="5">
        <v>2027</v>
      </c>
      <c r="K6" s="5">
        <v>2028</v>
      </c>
      <c r="L6" s="5">
        <v>2029</v>
      </c>
      <c r="M6" s="5">
        <v>2030</v>
      </c>
      <c r="N6" s="5" t="s">
        <v>7</v>
      </c>
    </row>
    <row r="7" spans="2:14" x14ac:dyDescent="0.25">
      <c r="B7" s="10">
        <v>1</v>
      </c>
      <c r="C7" s="10">
        <v>2</v>
      </c>
      <c r="D7" s="10">
        <v>3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  <c r="L7" s="10">
        <v>11</v>
      </c>
      <c r="M7" s="10">
        <v>12</v>
      </c>
      <c r="N7" s="10">
        <v>13</v>
      </c>
    </row>
    <row r="8" spans="2:14" ht="15.75" x14ac:dyDescent="0.25">
      <c r="B8" s="5">
        <v>1</v>
      </c>
      <c r="C8" s="5" t="s">
        <v>71</v>
      </c>
      <c r="D8" s="5" t="s">
        <v>72</v>
      </c>
      <c r="E8" s="5" t="s">
        <v>72</v>
      </c>
      <c r="F8" s="5" t="s">
        <v>72</v>
      </c>
      <c r="G8" s="5" t="s">
        <v>72</v>
      </c>
      <c r="H8" s="11"/>
      <c r="I8" s="11"/>
      <c r="J8" s="11"/>
      <c r="K8" s="11"/>
      <c r="L8" s="11"/>
      <c r="M8" s="11"/>
      <c r="N8" s="11">
        <f>SUM(H8:M8)</f>
        <v>0</v>
      </c>
    </row>
    <row r="9" spans="2:14" ht="15.75" x14ac:dyDescent="0.25">
      <c r="B9" s="5">
        <v>2</v>
      </c>
      <c r="C9" s="5" t="s">
        <v>73</v>
      </c>
      <c r="D9" s="5" t="s">
        <v>72</v>
      </c>
      <c r="E9" s="5" t="s">
        <v>72</v>
      </c>
      <c r="F9" s="5" t="s">
        <v>72</v>
      </c>
      <c r="G9" s="5" t="s">
        <v>72</v>
      </c>
      <c r="H9" s="11"/>
      <c r="I9" s="11"/>
      <c r="J9" s="11"/>
      <c r="K9" s="11"/>
      <c r="L9" s="11"/>
      <c r="M9" s="11"/>
      <c r="N9" s="11">
        <f t="shared" ref="N9:N11" si="0">SUM(H9:M9)</f>
        <v>0</v>
      </c>
    </row>
    <row r="10" spans="2:14" ht="15.75" x14ac:dyDescent="0.25">
      <c r="B10" s="5">
        <v>3</v>
      </c>
      <c r="C10" s="5" t="s">
        <v>74</v>
      </c>
      <c r="D10" s="5" t="s">
        <v>72</v>
      </c>
      <c r="E10" s="5" t="s">
        <v>72</v>
      </c>
      <c r="F10" s="5" t="s">
        <v>72</v>
      </c>
      <c r="G10" s="5" t="s">
        <v>72</v>
      </c>
      <c r="H10" s="11"/>
      <c r="I10" s="11"/>
      <c r="J10" s="11"/>
      <c r="K10" s="11"/>
      <c r="L10" s="11"/>
      <c r="M10" s="11"/>
      <c r="N10" s="11">
        <f t="shared" si="0"/>
        <v>0</v>
      </c>
    </row>
    <row r="11" spans="2:14" ht="15.75" x14ac:dyDescent="0.25">
      <c r="B11" s="5">
        <v>4</v>
      </c>
      <c r="C11" s="5" t="s">
        <v>75</v>
      </c>
      <c r="D11" s="5" t="s">
        <v>72</v>
      </c>
      <c r="E11" s="5" t="s">
        <v>72</v>
      </c>
      <c r="F11" s="5" t="s">
        <v>72</v>
      </c>
      <c r="G11" s="5" t="s">
        <v>72</v>
      </c>
      <c r="H11" s="11"/>
      <c r="I11" s="11"/>
      <c r="J11" s="11"/>
      <c r="K11" s="11"/>
      <c r="L11" s="11"/>
      <c r="M11" s="11"/>
      <c r="N11" s="11">
        <f t="shared" si="0"/>
        <v>0</v>
      </c>
    </row>
    <row r="12" spans="2:14" ht="15.75" x14ac:dyDescent="0.25">
      <c r="B12" s="5">
        <v>5</v>
      </c>
      <c r="C12" s="73" t="s">
        <v>34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5"/>
    </row>
    <row r="13" spans="2:14" ht="21.75" customHeight="1" x14ac:dyDescent="0.25">
      <c r="B13" s="16" t="s">
        <v>83</v>
      </c>
      <c r="C13" s="5" t="s">
        <v>84</v>
      </c>
      <c r="D13" s="5"/>
      <c r="E13" s="5"/>
      <c r="F13" s="5"/>
      <c r="G13" s="5"/>
      <c r="H13" s="11"/>
      <c r="I13" s="11"/>
      <c r="J13" s="11"/>
      <c r="K13" s="11"/>
      <c r="L13" s="11"/>
      <c r="M13" s="11"/>
      <c r="N13" s="11">
        <f>SUM(H13:M13)</f>
        <v>0</v>
      </c>
    </row>
    <row r="14" spans="2:14" ht="22.5" customHeight="1" x14ac:dyDescent="0.25">
      <c r="B14" s="5" t="s">
        <v>76</v>
      </c>
      <c r="C14" s="5" t="s">
        <v>85</v>
      </c>
      <c r="D14" s="5"/>
      <c r="E14" s="5"/>
      <c r="F14" s="5"/>
      <c r="G14" s="5"/>
      <c r="H14" s="11"/>
      <c r="I14" s="11"/>
      <c r="J14" s="11"/>
      <c r="K14" s="11"/>
      <c r="L14" s="11"/>
      <c r="M14" s="11"/>
      <c r="N14" s="11">
        <f t="shared" ref="N14:N19" si="1">SUM(H14:M14)</f>
        <v>0</v>
      </c>
    </row>
    <row r="15" spans="2:14" ht="15.75" x14ac:dyDescent="0.25">
      <c r="B15" s="5" t="s">
        <v>6</v>
      </c>
      <c r="C15" s="5" t="s">
        <v>6</v>
      </c>
      <c r="D15" s="5"/>
      <c r="E15" s="5"/>
      <c r="F15" s="5"/>
      <c r="G15" s="5"/>
      <c r="H15" s="11"/>
      <c r="I15" s="11"/>
      <c r="J15" s="11"/>
      <c r="K15" s="11"/>
      <c r="L15" s="11"/>
      <c r="M15" s="11"/>
      <c r="N15" s="11">
        <f t="shared" si="1"/>
        <v>0</v>
      </c>
    </row>
    <row r="16" spans="2:14" ht="15.75" x14ac:dyDescent="0.25">
      <c r="B16" s="5">
        <v>6</v>
      </c>
      <c r="C16" s="73" t="s">
        <v>55</v>
      </c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5"/>
    </row>
    <row r="17" spans="2:14" ht="31.5" x14ac:dyDescent="0.25">
      <c r="B17" s="16" t="s">
        <v>83</v>
      </c>
      <c r="C17" s="5" t="s">
        <v>86</v>
      </c>
      <c r="D17" s="5"/>
      <c r="E17" s="5"/>
      <c r="F17" s="5"/>
      <c r="G17" s="5"/>
      <c r="H17" s="11"/>
      <c r="I17" s="11"/>
      <c r="J17" s="11"/>
      <c r="K17" s="11"/>
      <c r="L17" s="11"/>
      <c r="M17" s="11"/>
      <c r="N17" s="11">
        <f t="shared" si="1"/>
        <v>0</v>
      </c>
    </row>
    <row r="18" spans="2:14" ht="31.5" x14ac:dyDescent="0.25">
      <c r="B18" s="5" t="s">
        <v>77</v>
      </c>
      <c r="C18" s="5" t="s">
        <v>85</v>
      </c>
      <c r="D18" s="5"/>
      <c r="E18" s="5"/>
      <c r="F18" s="5"/>
      <c r="G18" s="5"/>
      <c r="H18" s="11"/>
      <c r="I18" s="11"/>
      <c r="J18" s="11"/>
      <c r="K18" s="11"/>
      <c r="L18" s="11"/>
      <c r="M18" s="11"/>
      <c r="N18" s="11">
        <f t="shared" si="1"/>
        <v>0</v>
      </c>
    </row>
    <row r="19" spans="2:14" ht="15.75" x14ac:dyDescent="0.25">
      <c r="B19" s="5" t="s">
        <v>6</v>
      </c>
      <c r="C19" s="5" t="s">
        <v>6</v>
      </c>
      <c r="D19" s="5"/>
      <c r="E19" s="5"/>
      <c r="F19" s="5"/>
      <c r="G19" s="5"/>
      <c r="H19" s="11"/>
      <c r="I19" s="11"/>
      <c r="J19" s="11"/>
      <c r="K19" s="11"/>
      <c r="L19" s="11"/>
      <c r="M19" s="11"/>
      <c r="N19" s="11">
        <f t="shared" si="1"/>
        <v>0</v>
      </c>
    </row>
    <row r="20" spans="2:14" ht="31.5" customHeight="1" x14ac:dyDescent="0.25">
      <c r="B20" s="5" t="s">
        <v>78</v>
      </c>
      <c r="C20" s="73" t="s">
        <v>79</v>
      </c>
      <c r="D20" s="74"/>
      <c r="E20" s="74"/>
      <c r="F20" s="74"/>
      <c r="G20" s="75"/>
      <c r="H20" s="11"/>
      <c r="I20" s="11"/>
      <c r="J20" s="11"/>
      <c r="K20" s="11"/>
      <c r="L20" s="11"/>
      <c r="M20" s="11"/>
      <c r="N20" s="5"/>
    </row>
    <row r="21" spans="2:14" ht="18.75" x14ac:dyDescent="0.25">
      <c r="B21" s="2"/>
    </row>
    <row r="22" spans="2:14" x14ac:dyDescent="0.25">
      <c r="B22" s="76" t="s">
        <v>80</v>
      </c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</row>
    <row r="23" spans="2:14" x14ac:dyDescent="0.25">
      <c r="B23" s="72" t="s">
        <v>81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</row>
    <row r="24" spans="2:14" ht="18.75" x14ac:dyDescent="0.25">
      <c r="B24" s="2"/>
    </row>
  </sheetData>
  <mergeCells count="12">
    <mergeCell ref="B23:N23"/>
    <mergeCell ref="C16:N16"/>
    <mergeCell ref="C20:G20"/>
    <mergeCell ref="B5:B6"/>
    <mergeCell ref="B3:N3"/>
    <mergeCell ref="B22:N22"/>
    <mergeCell ref="C5:C6"/>
    <mergeCell ref="D5:D6"/>
    <mergeCell ref="E5:F5"/>
    <mergeCell ref="G5:G6"/>
    <mergeCell ref="H5:N5"/>
    <mergeCell ref="C12:N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7"/>
  <sheetViews>
    <sheetView workbookViewId="0">
      <selection activeCell="F17" sqref="F17"/>
    </sheetView>
  </sheetViews>
  <sheetFormatPr defaultRowHeight="15" x14ac:dyDescent="0.25"/>
  <cols>
    <col min="2" max="2" width="9.140625" style="1"/>
    <col min="3" max="3" width="31.28515625" style="1" customWidth="1"/>
    <col min="4" max="4" width="19.85546875" style="1" customWidth="1"/>
    <col min="5" max="5" width="14.5703125" style="1" customWidth="1"/>
    <col min="6" max="6" width="14" style="1" customWidth="1"/>
    <col min="7" max="10" width="14.7109375" style="1" customWidth="1"/>
    <col min="11" max="11" width="9.140625" style="1"/>
  </cols>
  <sheetData>
    <row r="2" spans="2:11" ht="15" customHeight="1" x14ac:dyDescent="0.25">
      <c r="J2" s="77" t="s">
        <v>87</v>
      </c>
      <c r="K2" s="77"/>
    </row>
    <row r="3" spans="2:11" ht="77.25" customHeight="1" x14ac:dyDescent="0.25">
      <c r="B3" s="37" t="s">
        <v>97</v>
      </c>
      <c r="C3" s="37"/>
      <c r="D3" s="37"/>
      <c r="E3" s="37"/>
      <c r="F3" s="37"/>
      <c r="G3" s="37"/>
      <c r="H3" s="37"/>
      <c r="I3" s="37"/>
      <c r="J3" s="37"/>
      <c r="K3" s="37"/>
    </row>
    <row r="4" spans="2:11" ht="18.75" x14ac:dyDescent="0.25">
      <c r="B4" s="2"/>
    </row>
    <row r="5" spans="2:11" ht="45.75" customHeight="1" x14ac:dyDescent="0.25">
      <c r="B5" s="62" t="s">
        <v>40</v>
      </c>
      <c r="C5" s="38" t="s">
        <v>88</v>
      </c>
      <c r="D5" s="38" t="s">
        <v>89</v>
      </c>
      <c r="E5" s="38" t="s">
        <v>90</v>
      </c>
      <c r="F5" s="38"/>
      <c r="G5" s="38"/>
      <c r="H5" s="38"/>
      <c r="I5" s="38"/>
      <c r="J5" s="38"/>
      <c r="K5" s="38"/>
    </row>
    <row r="6" spans="2:11" ht="15.75" x14ac:dyDescent="0.25">
      <c r="B6" s="78"/>
      <c r="C6" s="38"/>
      <c r="D6" s="38"/>
      <c r="E6" s="38" t="s">
        <v>7</v>
      </c>
      <c r="F6" s="38" t="s">
        <v>91</v>
      </c>
      <c r="G6" s="38"/>
      <c r="H6" s="38"/>
      <c r="I6" s="38"/>
      <c r="J6" s="38"/>
      <c r="K6" s="38"/>
    </row>
    <row r="7" spans="2:11" ht="15.75" x14ac:dyDescent="0.25">
      <c r="B7" s="63"/>
      <c r="C7" s="38"/>
      <c r="D7" s="38"/>
      <c r="E7" s="38"/>
      <c r="F7" s="5">
        <v>2025</v>
      </c>
      <c r="G7" s="5">
        <v>2026</v>
      </c>
      <c r="H7" s="5">
        <v>2027</v>
      </c>
      <c r="I7" s="5">
        <v>2028</v>
      </c>
      <c r="J7" s="5">
        <v>2029</v>
      </c>
      <c r="K7" s="5">
        <v>2030</v>
      </c>
    </row>
    <row r="8" spans="2:11" x14ac:dyDescent="0.25"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</row>
    <row r="9" spans="2:11" ht="47.25" x14ac:dyDescent="0.25">
      <c r="B9" s="16">
        <v>1</v>
      </c>
      <c r="C9" s="5" t="s">
        <v>92</v>
      </c>
      <c r="D9" s="5" t="s">
        <v>72</v>
      </c>
      <c r="E9" s="11">
        <f>SUM(F9:K9)</f>
        <v>0</v>
      </c>
      <c r="F9" s="11"/>
      <c r="G9" s="11"/>
      <c r="H9" s="11"/>
      <c r="I9" s="11"/>
      <c r="J9" s="11"/>
      <c r="K9" s="11"/>
    </row>
    <row r="10" spans="2:11" ht="31.5" x14ac:dyDescent="0.25">
      <c r="B10" s="16" t="s">
        <v>41</v>
      </c>
      <c r="C10" s="5" t="s">
        <v>93</v>
      </c>
      <c r="D10" s="5" t="s">
        <v>72</v>
      </c>
      <c r="E10" s="11">
        <f t="shared" ref="E10:E13" si="0">SUM(F10:K10)</f>
        <v>0</v>
      </c>
      <c r="F10" s="11"/>
      <c r="G10" s="11"/>
      <c r="H10" s="11"/>
      <c r="I10" s="11"/>
      <c r="J10" s="11"/>
      <c r="K10" s="11"/>
    </row>
    <row r="11" spans="2:11" ht="31.5" x14ac:dyDescent="0.25">
      <c r="B11" s="16" t="s">
        <v>46</v>
      </c>
      <c r="C11" s="5" t="s">
        <v>94</v>
      </c>
      <c r="D11" s="5"/>
      <c r="E11" s="11">
        <f t="shared" si="0"/>
        <v>0</v>
      </c>
      <c r="F11" s="11"/>
      <c r="G11" s="11"/>
      <c r="H11" s="11"/>
      <c r="I11" s="11"/>
      <c r="J11" s="11"/>
      <c r="K11" s="11"/>
    </row>
    <row r="12" spans="2:11" ht="31.5" x14ac:dyDescent="0.25">
      <c r="B12" s="16" t="s">
        <v>95</v>
      </c>
      <c r="C12" s="5" t="s">
        <v>94</v>
      </c>
      <c r="D12" s="5"/>
      <c r="E12" s="11">
        <f t="shared" si="0"/>
        <v>0</v>
      </c>
      <c r="F12" s="11"/>
      <c r="G12" s="11"/>
      <c r="H12" s="11"/>
      <c r="I12" s="11"/>
      <c r="J12" s="11"/>
      <c r="K12" s="11"/>
    </row>
    <row r="13" spans="2:11" ht="15.75" x14ac:dyDescent="0.25">
      <c r="B13" s="16" t="s">
        <v>6</v>
      </c>
      <c r="C13" s="5" t="s">
        <v>6</v>
      </c>
      <c r="D13" s="5"/>
      <c r="E13" s="11">
        <f t="shared" si="0"/>
        <v>0</v>
      </c>
      <c r="F13" s="11"/>
      <c r="G13" s="11"/>
      <c r="H13" s="11"/>
      <c r="I13" s="11"/>
      <c r="J13" s="11"/>
      <c r="K13" s="11"/>
    </row>
    <row r="14" spans="2:11" ht="18.75" x14ac:dyDescent="0.25">
      <c r="B14" s="2"/>
    </row>
    <row r="15" spans="2:11" x14ac:dyDescent="0.25">
      <c r="B15" s="76" t="s">
        <v>96</v>
      </c>
      <c r="C15" s="76"/>
      <c r="D15" s="76"/>
      <c r="E15" s="76"/>
      <c r="F15" s="76"/>
      <c r="G15" s="76"/>
      <c r="H15" s="76"/>
      <c r="I15" s="76"/>
      <c r="J15" s="76"/>
      <c r="K15" s="76"/>
    </row>
    <row r="17" spans="2:2" ht="15.75" x14ac:dyDescent="0.25">
      <c r="B17" s="7"/>
    </row>
  </sheetData>
  <mergeCells count="9">
    <mergeCell ref="J2:K2"/>
    <mergeCell ref="B3:K3"/>
    <mergeCell ref="B5:B7"/>
    <mergeCell ref="B15:K15"/>
    <mergeCell ref="C5:C7"/>
    <mergeCell ref="D5:D7"/>
    <mergeCell ref="E5:K5"/>
    <mergeCell ref="E6:E7"/>
    <mergeCell ref="F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табл.4 Паспорт МП</vt:lpstr>
      <vt:lpstr>Мун. программа финансирование</vt:lpstr>
      <vt:lpstr>Мун.проект финансирование</vt:lpstr>
      <vt:lpstr>Форма 2 Характеристика</vt:lpstr>
      <vt:lpstr>КПМ финансирвоание</vt:lpstr>
      <vt:lpstr>Форма 3 Перечень объектов</vt:lpstr>
      <vt:lpstr>Форма 4 Сведения об объектах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2024-10-16T09:17:41Z</dcterms:modified>
</cp:coreProperties>
</file>